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2" l="1"/>
  <c r="AB89"/>
  <c r="AB81"/>
  <c r="AB73"/>
  <c r="AB45"/>
  <c r="AB60"/>
  <c r="AB80" i="61"/>
  <c r="AB72"/>
  <c r="AB56"/>
  <c r="AA14" i="63"/>
  <c r="AA12"/>
  <c r="AA10"/>
  <c r="AA8"/>
  <c r="AA6"/>
  <c r="AA25" i="62"/>
  <c r="AA19"/>
  <c r="AA17"/>
  <c r="AA11"/>
  <c r="AA9"/>
  <c r="AA10" i="61"/>
  <c r="AA6"/>
  <c r="AA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16"/>
  <c r="AB16" i="61"/>
  <c r="AB13" i="62"/>
  <c r="AB12" i="63"/>
  <c r="AB12" i="61"/>
  <c r="AB9" i="62"/>
  <c r="AB8" i="63"/>
  <c r="AB8" i="61"/>
  <c r="AB5" i="62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F49" s="1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F55" s="1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6" i="63" l="1"/>
  <c r="F14"/>
  <c r="F10"/>
  <c r="F8"/>
  <c r="F6"/>
  <c r="F4"/>
  <c r="B99" i="61"/>
  <c r="F4"/>
  <c r="F66" i="55"/>
  <c r="F44"/>
  <c r="F22"/>
  <c r="F4"/>
  <c r="F34" i="56"/>
  <c r="F54" i="57"/>
  <c r="F16"/>
  <c r="F46" i="58"/>
  <c r="F38"/>
  <c r="F34"/>
  <c r="F32"/>
  <c r="F30"/>
  <c r="F28"/>
  <c r="F24"/>
  <c r="F22"/>
  <c r="F20"/>
  <c r="B99" i="63"/>
  <c r="F53" i="62"/>
  <c r="B99" i="56"/>
  <c r="C99" i="55"/>
  <c r="F39" i="58"/>
  <c r="F7"/>
  <c r="B99"/>
  <c r="F34" i="57"/>
  <c r="C99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0" s="1"/>
  <c r="O31" i="65"/>
  <c r="D31" i="56" s="1"/>
  <c r="G31" s="1"/>
  <c r="V31" s="1"/>
  <c r="O32" i="65"/>
  <c r="D32" i="56" s="1"/>
  <c r="G32" s="1"/>
  <c r="O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7" i="55"/>
  <c r="V10" i="56"/>
  <c r="O10"/>
  <c r="O26"/>
  <c r="N8" i="55"/>
  <c r="F9"/>
  <c r="I99"/>
  <c r="M99"/>
  <c r="G10"/>
  <c r="N12"/>
  <c r="F13"/>
  <c r="G26"/>
  <c r="N28"/>
  <c r="O28" s="1"/>
  <c r="F29"/>
  <c r="G42"/>
  <c r="N44"/>
  <c r="F45"/>
  <c r="G58"/>
  <c r="N60"/>
  <c r="F61"/>
  <c r="O64"/>
  <c r="V62"/>
  <c r="V66"/>
  <c r="V94"/>
  <c r="O94"/>
  <c r="V22" i="56"/>
  <c r="V54"/>
  <c r="O54"/>
  <c r="V70"/>
  <c r="O70"/>
  <c r="V94"/>
  <c r="O4" i="57"/>
  <c r="V18" i="56"/>
  <c r="V32"/>
  <c r="V34"/>
  <c r="B99" i="55"/>
  <c r="F3"/>
  <c r="K99"/>
  <c r="F5"/>
  <c r="N20"/>
  <c r="F21"/>
  <c r="G34"/>
  <c r="N36"/>
  <c r="F37"/>
  <c r="N52"/>
  <c r="F53"/>
  <c r="O37" i="56"/>
  <c r="O77"/>
  <c r="V86" i="55"/>
  <c r="O23" i="56"/>
  <c r="V30"/>
  <c r="V46"/>
  <c r="O46"/>
  <c r="O66"/>
  <c r="V74"/>
  <c r="V98"/>
  <c r="J99" i="55"/>
  <c r="N24"/>
  <c r="N40"/>
  <c r="N56"/>
  <c r="O56" s="1"/>
  <c r="B99" i="57"/>
  <c r="F3"/>
  <c r="K99"/>
  <c r="N82"/>
  <c r="F83"/>
  <c r="F97"/>
  <c r="C99" i="58"/>
  <c r="I99"/>
  <c r="M99"/>
  <c r="N4"/>
  <c r="F5"/>
  <c r="N12"/>
  <c r="F13"/>
  <c r="N20"/>
  <c r="F21"/>
  <c r="V50"/>
  <c r="V80" i="55"/>
  <c r="F3" i="56"/>
  <c r="V9"/>
  <c r="V25"/>
  <c r="V41"/>
  <c r="V57"/>
  <c r="V77"/>
  <c r="V93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F18" i="63"/>
  <c r="F99" s="1"/>
  <c r="V88" i="55"/>
  <c r="O72"/>
  <c r="O36"/>
  <c r="O19"/>
  <c r="O96" i="56"/>
  <c r="O88"/>
  <c r="O72"/>
  <c r="O56"/>
  <c r="O44"/>
  <c r="O28"/>
  <c r="O48"/>
  <c r="O14" i="55"/>
  <c r="O9"/>
  <c r="O27"/>
  <c r="O71"/>
  <c r="V11" i="56"/>
  <c r="V92" i="55"/>
  <c r="O24"/>
  <c r="O52"/>
  <c r="O60"/>
  <c r="O80" i="56"/>
  <c r="O92"/>
  <c r="O84"/>
  <c r="O76"/>
  <c r="O68"/>
  <c r="O60"/>
  <c r="O52"/>
  <c r="G3"/>
  <c r="O3" s="1"/>
  <c r="V76" i="55"/>
  <c r="O7" i="56"/>
  <c r="O15"/>
  <c r="G75" i="58"/>
  <c r="O75" s="1"/>
  <c r="G59"/>
  <c r="O59" s="1"/>
  <c r="G11"/>
  <c r="V11" s="1"/>
  <c r="O40" i="56"/>
  <c r="O24"/>
  <c r="O53"/>
  <c r="O12" i="55"/>
  <c r="O89" i="56"/>
  <c r="V75" i="58"/>
  <c r="V69" i="56"/>
  <c r="V49"/>
  <c r="V33"/>
  <c r="V17"/>
  <c r="F99"/>
  <c r="O61"/>
  <c r="O5"/>
  <c r="O20" i="55"/>
  <c r="O13" i="56"/>
  <c r="V98" i="55"/>
  <c r="O98" i="56"/>
  <c r="O90"/>
  <c r="O82"/>
  <c r="O90" i="55"/>
  <c r="O82"/>
  <c r="O74"/>
  <c r="O66"/>
  <c r="O17"/>
  <c r="O57" i="56"/>
  <c r="O25"/>
  <c r="O38"/>
  <c r="O14"/>
  <c r="V45"/>
  <c r="O97"/>
  <c r="O81"/>
  <c r="O6" i="58"/>
  <c r="V21" i="56"/>
  <c r="O16" i="55"/>
  <c r="O22"/>
  <c r="O85" i="56"/>
  <c r="O29"/>
  <c r="O78"/>
  <c r="O62"/>
  <c r="O42"/>
  <c r="O9" i="58"/>
  <c r="O3" i="55"/>
  <c r="O74" i="58"/>
  <c r="O26"/>
  <c r="O93"/>
  <c r="O66"/>
  <c r="O74" i="56"/>
  <c r="O64"/>
  <c r="O51"/>
  <c r="O36"/>
  <c r="V27"/>
  <c r="O6"/>
  <c r="V84" i="55"/>
  <c r="V3"/>
  <c r="G6"/>
  <c r="V6" s="1"/>
  <c r="O47" i="56"/>
  <c r="V39"/>
  <c r="O35"/>
  <c r="O22"/>
  <c r="O94"/>
  <c r="O65"/>
  <c r="O58"/>
  <c r="V50"/>
  <c r="O96" i="55"/>
  <c r="O68"/>
  <c r="O48"/>
  <c r="O44"/>
  <c r="O40"/>
  <c r="O32"/>
  <c r="O4"/>
  <c r="V51"/>
  <c r="O11"/>
  <c r="O65" i="58"/>
  <c r="O57"/>
  <c r="V59"/>
  <c r="V26"/>
  <c r="V25"/>
  <c r="G38" i="57"/>
  <c r="V38" s="1"/>
  <c r="G34"/>
  <c r="V34" s="1"/>
  <c r="G91" i="58"/>
  <c r="G43"/>
  <c r="V43" s="1"/>
  <c r="G27"/>
  <c r="E99"/>
  <c r="V66"/>
  <c r="O53"/>
  <c r="O45"/>
  <c r="O29"/>
  <c r="O17"/>
  <c r="G86" i="57"/>
  <c r="O86" s="1"/>
  <c r="O44"/>
  <c r="O24"/>
  <c r="O81" i="58"/>
  <c r="O41"/>
  <c r="O87" i="55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B10" i="78"/>
  <c r="I9"/>
  <c r="Q24"/>
  <c r="N36"/>
  <c r="H84"/>
  <c r="P45"/>
  <c r="P22"/>
  <c r="O59"/>
  <c r="Q44"/>
  <c r="O34"/>
  <c r="L31"/>
  <c r="K27"/>
  <c r="K12"/>
  <c r="P64"/>
  <c r="K20"/>
  <c r="L71"/>
  <c r="G43"/>
  <c r="N65"/>
  <c r="P61"/>
  <c r="Q73"/>
  <c r="N42"/>
  <c r="Q58"/>
  <c r="Q28"/>
  <c r="I41"/>
  <c r="G53"/>
  <c r="I67"/>
  <c r="N92"/>
  <c r="H8"/>
  <c r="Q42"/>
  <c r="I58"/>
  <c r="P13"/>
  <c r="G49"/>
  <c r="I32"/>
  <c r="O11"/>
  <c r="Q65"/>
  <c r="I21"/>
  <c r="H93"/>
  <c r="P75"/>
  <c r="G29"/>
  <c r="Q89"/>
  <c r="Q11"/>
  <c r="J32"/>
  <c r="B86"/>
  <c r="P86"/>
  <c r="K73"/>
  <c r="J55"/>
  <c r="Q57"/>
  <c r="B92"/>
  <c r="K37"/>
  <c r="N48"/>
  <c r="B94"/>
  <c r="L70"/>
  <c r="K42"/>
  <c r="J16"/>
  <c r="Q85"/>
  <c r="G54"/>
  <c r="N43"/>
  <c r="I81"/>
  <c r="P12"/>
  <c r="N96"/>
  <c r="N62"/>
  <c r="G45"/>
  <c r="B67"/>
  <c r="B47"/>
  <c r="B22"/>
  <c r="B75"/>
  <c r="I3"/>
  <c r="K32"/>
  <c r="O61"/>
  <c r="G57"/>
  <c r="I79"/>
  <c r="H17"/>
  <c r="N58"/>
  <c r="I7"/>
  <c r="N91"/>
  <c r="B44"/>
  <c r="L75"/>
  <c r="H32"/>
  <c r="L66"/>
  <c r="J71"/>
  <c r="I19"/>
  <c r="O90"/>
  <c r="G28"/>
  <c r="G84"/>
  <c r="O64"/>
  <c r="I20"/>
  <c r="O66"/>
  <c r="P44"/>
  <c r="O36"/>
  <c r="N55"/>
  <c r="N11"/>
  <c r="J13"/>
  <c r="N64"/>
  <c r="I61"/>
  <c r="I37"/>
  <c r="G47"/>
  <c r="G94"/>
  <c r="N3"/>
  <c r="G59"/>
  <c r="P15"/>
  <c r="I53"/>
  <c r="H65"/>
  <c r="I84"/>
  <c r="G98"/>
  <c r="H37"/>
  <c r="P88"/>
  <c r="J57"/>
  <c r="H77"/>
  <c r="N57"/>
  <c r="H78"/>
  <c r="O50"/>
  <c r="N31"/>
  <c r="O60"/>
  <c r="N76"/>
  <c r="K83"/>
  <c r="I77"/>
  <c r="G30"/>
  <c r="H46"/>
  <c r="J96"/>
  <c r="H29"/>
  <c r="Q78"/>
  <c r="N86"/>
  <c r="P68"/>
  <c r="G6"/>
  <c r="J73"/>
  <c r="Q36"/>
  <c r="G93"/>
  <c r="L44"/>
  <c r="I75"/>
  <c r="G17"/>
  <c r="J46"/>
  <c r="K34"/>
  <c r="N73"/>
  <c r="K21"/>
  <c r="H96"/>
  <c r="N29"/>
  <c r="J41"/>
  <c r="L57"/>
  <c r="B84"/>
  <c r="O93"/>
  <c r="G7"/>
  <c r="N17"/>
  <c r="B65"/>
  <c r="H72"/>
  <c r="L49"/>
  <c r="Q95"/>
  <c r="K94"/>
  <c r="O89"/>
  <c r="I18"/>
  <c r="G2"/>
  <c r="J25"/>
  <c r="H40"/>
  <c r="B74"/>
  <c r="K28"/>
  <c r="K89"/>
  <c r="P7"/>
  <c r="J50"/>
  <c r="O31"/>
  <c r="B97"/>
  <c r="L20"/>
  <c r="J77"/>
  <c r="H85"/>
  <c r="P43"/>
  <c r="I65"/>
  <c r="I24"/>
  <c r="O45"/>
  <c r="H36"/>
  <c r="O20"/>
  <c r="J88"/>
  <c r="I10"/>
  <c r="H57"/>
  <c r="Q20"/>
  <c r="J28"/>
  <c r="K23"/>
  <c r="P17"/>
  <c r="K59"/>
  <c r="K39"/>
  <c r="Q26"/>
  <c r="K10"/>
  <c r="O77"/>
  <c r="G71"/>
  <c r="N90"/>
  <c r="K43"/>
  <c r="Q77"/>
  <c r="J6"/>
  <c r="I91"/>
  <c r="J30"/>
  <c r="O74"/>
  <c r="N4"/>
  <c r="K76"/>
  <c r="L90"/>
  <c r="L46"/>
  <c r="O9"/>
  <c r="G41"/>
  <c r="G16"/>
  <c r="B34"/>
  <c r="H70"/>
  <c r="L37"/>
  <c r="I83"/>
  <c r="L76"/>
  <c r="G34"/>
  <c r="J34"/>
  <c r="J86"/>
  <c r="H87"/>
  <c r="Q15"/>
  <c r="O12"/>
  <c r="B25"/>
  <c r="I29"/>
  <c r="O79"/>
  <c r="B26"/>
  <c r="I17"/>
  <c r="G55"/>
  <c r="H89"/>
  <c r="B79"/>
  <c r="L14"/>
  <c r="P80"/>
  <c r="G89"/>
  <c r="N8"/>
  <c r="L68"/>
  <c r="Q87"/>
  <c r="H68"/>
  <c r="G5"/>
  <c r="B54"/>
  <c r="K62"/>
  <c r="J12"/>
  <c r="O94"/>
  <c r="I96"/>
  <c r="I26"/>
  <c r="J43"/>
  <c r="P76"/>
  <c r="K93"/>
  <c r="Q62"/>
  <c r="O32"/>
  <c r="I71"/>
  <c r="G91"/>
  <c r="N79"/>
  <c r="O75"/>
  <c r="L59"/>
  <c r="O19"/>
  <c r="G92"/>
  <c r="J4"/>
  <c r="K68"/>
  <c r="H69"/>
  <c r="O27"/>
  <c r="H50"/>
  <c r="Q33"/>
  <c r="P60"/>
  <c r="K92"/>
  <c r="N74"/>
  <c r="O3"/>
  <c r="Q37"/>
  <c r="K85"/>
  <c r="B33"/>
  <c r="G32"/>
  <c r="P36"/>
  <c r="Q18"/>
  <c r="Q25"/>
  <c r="O38"/>
  <c r="G3"/>
  <c r="N83"/>
  <c r="N69"/>
  <c r="Q16"/>
  <c r="K22"/>
  <c r="J51"/>
  <c r="Q41"/>
  <c r="K95"/>
  <c r="J7"/>
  <c r="G11"/>
  <c r="P38"/>
  <c r="P24"/>
  <c r="Q64"/>
  <c r="K87"/>
  <c r="P67"/>
  <c r="P9"/>
  <c r="L5"/>
  <c r="N66"/>
  <c r="Q17"/>
  <c r="J35"/>
  <c r="I69"/>
  <c r="Q68"/>
  <c r="B28"/>
  <c r="J3"/>
  <c r="H64"/>
  <c r="P69"/>
  <c r="B24"/>
  <c r="N23"/>
  <c r="H61"/>
  <c r="Q5"/>
  <c r="P70"/>
  <c r="H20"/>
  <c r="N22"/>
  <c r="Q47"/>
  <c r="O55"/>
  <c r="H60"/>
  <c r="O15"/>
  <c r="Q34"/>
  <c r="I12"/>
  <c r="G62"/>
  <c r="N5"/>
  <c r="L94"/>
  <c r="B11"/>
  <c r="L74"/>
  <c r="G48"/>
  <c r="G39"/>
  <c r="G83"/>
  <c r="N45"/>
  <c r="L56"/>
  <c r="O28"/>
  <c r="N44"/>
  <c r="O56"/>
  <c r="B61"/>
  <c r="P92"/>
  <c r="L13"/>
  <c r="Q45"/>
  <c r="J82"/>
  <c r="G26"/>
  <c r="K5"/>
  <c r="O16"/>
  <c r="I22"/>
  <c r="Q21"/>
  <c r="N77"/>
  <c r="P91"/>
  <c r="H73"/>
  <c r="G23"/>
  <c r="H28"/>
  <c r="Q80"/>
  <c r="B63"/>
  <c r="B78"/>
  <c r="H25"/>
  <c r="K38"/>
  <c r="B89"/>
  <c r="Q51"/>
  <c r="B55"/>
  <c r="N39"/>
  <c r="P18"/>
  <c r="Q63"/>
  <c r="G19"/>
  <c r="G10"/>
  <c r="Q72"/>
  <c r="N38"/>
  <c r="J67"/>
  <c r="N24"/>
  <c r="I40"/>
  <c r="Q40"/>
  <c r="L27"/>
  <c r="N61"/>
  <c r="H14"/>
  <c r="P41"/>
  <c r="B20"/>
  <c r="O97"/>
  <c r="O68"/>
  <c r="N27"/>
  <c r="O43"/>
  <c r="B14"/>
  <c r="B12"/>
  <c r="N60"/>
  <c r="O22"/>
  <c r="J83"/>
  <c r="Q19"/>
  <c r="I54"/>
  <c r="N9"/>
  <c r="P81"/>
  <c r="Q6"/>
  <c r="P58"/>
  <c r="B23"/>
  <c r="O54"/>
  <c r="H38"/>
  <c r="L32"/>
  <c r="K6"/>
  <c r="B90"/>
  <c r="H74"/>
  <c r="O47"/>
  <c r="B96"/>
  <c r="P84"/>
  <c r="O91"/>
  <c r="P11"/>
  <c r="B71"/>
  <c r="Q55"/>
  <c r="I39"/>
  <c r="K57"/>
  <c r="N26"/>
  <c r="Q56"/>
  <c r="J31"/>
  <c r="K60"/>
  <c r="O85"/>
  <c r="O57"/>
  <c r="G18"/>
  <c r="I5"/>
  <c r="H16"/>
  <c r="Q75"/>
  <c r="K24"/>
  <c r="J69"/>
  <c r="H56"/>
  <c r="O5"/>
  <c r="L89"/>
  <c r="G63"/>
  <c r="J95"/>
  <c r="H97"/>
  <c r="B13"/>
  <c r="O24"/>
  <c r="G9"/>
  <c r="G88"/>
  <c r="B53"/>
  <c r="G81"/>
  <c r="B80"/>
  <c r="J53"/>
  <c r="Q43"/>
  <c r="G20"/>
  <c r="I93"/>
  <c r="G38"/>
  <c r="I31"/>
  <c r="H15"/>
  <c r="J80"/>
  <c r="O67"/>
  <c r="O37"/>
  <c r="H53"/>
  <c r="P72"/>
  <c r="L85"/>
  <c r="H76"/>
  <c r="I52"/>
  <c r="L41"/>
  <c r="N87"/>
  <c r="I44"/>
  <c r="H35"/>
  <c r="G14"/>
  <c r="L7"/>
  <c r="L42"/>
  <c r="Q7"/>
  <c r="K75"/>
  <c r="I94"/>
  <c r="J45"/>
  <c r="N25"/>
  <c r="O73"/>
  <c r="G4"/>
  <c r="J15"/>
  <c r="L22"/>
  <c r="K41"/>
  <c r="K72"/>
  <c r="L4"/>
  <c r="I86"/>
  <c r="H7"/>
  <c r="Q50"/>
  <c r="B21"/>
  <c r="I92"/>
  <c r="K90"/>
  <c r="N52"/>
  <c r="K36"/>
  <c r="J66"/>
  <c r="K50"/>
  <c r="N67"/>
  <c r="K47"/>
  <c r="P28"/>
  <c r="Q82"/>
  <c r="I28"/>
  <c r="I42"/>
  <c r="Q93"/>
  <c r="H88"/>
  <c r="H26"/>
  <c r="O10"/>
  <c r="K61"/>
  <c r="H94"/>
  <c r="G46"/>
  <c r="N10"/>
  <c r="B31"/>
  <c r="L84"/>
  <c r="J54"/>
  <c r="O26"/>
  <c r="L33"/>
  <c r="P97"/>
  <c r="G97"/>
  <c r="P90"/>
  <c r="K33"/>
  <c r="N97"/>
  <c r="J19"/>
  <c r="K91"/>
  <c r="N84"/>
  <c r="L38"/>
  <c r="I6"/>
  <c r="O70"/>
  <c r="L54"/>
  <c r="O48"/>
  <c r="L45"/>
  <c r="P10"/>
  <c r="I45"/>
  <c r="K16"/>
  <c r="J42"/>
  <c r="L73"/>
  <c r="O13"/>
  <c r="J81"/>
  <c r="Q59"/>
  <c r="J72"/>
  <c r="K48"/>
  <c r="B88"/>
  <c r="O41"/>
  <c r="I85"/>
  <c r="I70"/>
  <c r="L53"/>
  <c r="G37"/>
  <c r="N78"/>
  <c r="B57"/>
  <c r="P78"/>
  <c r="N33"/>
  <c r="L18"/>
  <c r="N20"/>
  <c r="L93"/>
  <c r="G75"/>
  <c r="I50"/>
  <c r="I8"/>
  <c r="K11"/>
  <c r="K71"/>
  <c r="B7"/>
  <c r="P54"/>
  <c r="L62"/>
  <c r="N50"/>
  <c r="B85"/>
  <c r="P57"/>
  <c r="J65"/>
  <c r="L36"/>
  <c r="K86"/>
  <c r="P56"/>
  <c r="P30"/>
  <c r="O30"/>
  <c r="B41"/>
  <c r="G24"/>
  <c r="B42"/>
  <c r="L26"/>
  <c r="G87"/>
  <c r="Q91"/>
  <c r="P26"/>
  <c r="N54"/>
  <c r="O53"/>
  <c r="I82"/>
  <c r="P59"/>
  <c r="P85"/>
  <c r="L12"/>
  <c r="N95"/>
  <c r="O46"/>
  <c r="J17"/>
  <c r="G60"/>
  <c r="H45"/>
  <c r="H33"/>
  <c r="J63"/>
  <c r="I74"/>
  <c r="K26"/>
  <c r="B4"/>
  <c r="I63"/>
  <c r="O65"/>
  <c r="P16"/>
  <c r="N98"/>
  <c r="L52"/>
  <c r="B64"/>
  <c r="N14"/>
  <c r="N18"/>
  <c r="O35"/>
  <c r="G15"/>
  <c r="J76"/>
  <c r="O83"/>
  <c r="N68"/>
  <c r="Q27"/>
  <c r="L24"/>
  <c r="K51"/>
  <c r="J87"/>
  <c r="B36"/>
  <c r="I88"/>
  <c r="H11"/>
  <c r="P79"/>
  <c r="B27"/>
  <c r="H9"/>
  <c r="P94"/>
  <c r="I30"/>
  <c r="N71"/>
  <c r="H49"/>
  <c r="O71"/>
  <c r="L78"/>
  <c r="I57"/>
  <c r="H12"/>
  <c r="Q66"/>
  <c r="G44"/>
  <c r="G85"/>
  <c r="P23"/>
  <c r="J98"/>
  <c r="N89"/>
  <c r="H86"/>
  <c r="P73"/>
  <c r="P51"/>
  <c r="J94"/>
  <c r="G86"/>
  <c r="J14"/>
  <c r="B35"/>
  <c r="L97"/>
  <c r="P34"/>
  <c r="L64"/>
  <c r="Q3"/>
  <c r="B16"/>
  <c r="Q8"/>
  <c r="J75"/>
  <c r="L95"/>
  <c r="B70"/>
  <c r="O98"/>
  <c r="L65"/>
  <c r="I72"/>
  <c r="G27"/>
  <c r="J60"/>
  <c r="N59"/>
  <c r="B6"/>
  <c r="G22"/>
  <c r="O14"/>
  <c r="N47"/>
  <c r="G76"/>
  <c r="Q74"/>
  <c r="J84"/>
  <c r="B72"/>
  <c r="L9"/>
  <c r="G82"/>
  <c r="N15"/>
  <c r="L63"/>
  <c r="N21"/>
  <c r="I47"/>
  <c r="H55"/>
  <c r="B2"/>
  <c r="O8"/>
  <c r="Q4"/>
  <c r="Q46"/>
  <c r="L96"/>
  <c r="I76"/>
  <c r="G78"/>
  <c r="K15"/>
  <c r="H82"/>
  <c r="H41"/>
  <c r="B43"/>
  <c r="P98"/>
  <c r="Q35"/>
  <c r="B82"/>
  <c r="K65"/>
  <c r="L82"/>
  <c r="B18"/>
  <c r="J59"/>
  <c r="B58"/>
  <c r="B38"/>
  <c r="I14"/>
  <c r="B8"/>
  <c r="B49"/>
  <c r="I34"/>
  <c r="B3"/>
  <c r="L48"/>
  <c r="L23"/>
  <c r="I80"/>
  <c r="L69"/>
  <c r="G61"/>
  <c r="B5"/>
  <c r="P21"/>
  <c r="K70"/>
  <c r="Q52"/>
  <c r="N19"/>
  <c r="I90"/>
  <c r="B45"/>
  <c r="P20"/>
  <c r="B83"/>
  <c r="J18"/>
  <c r="B68"/>
  <c r="F1"/>
  <c r="Q23"/>
  <c r="B40"/>
  <c r="L91"/>
  <c r="I60"/>
  <c r="B98"/>
  <c r="O40"/>
  <c r="B17"/>
  <c r="J79"/>
  <c r="H90"/>
  <c r="G50"/>
  <c r="K54"/>
  <c r="I68"/>
  <c r="G70"/>
  <c r="N7"/>
  <c r="J29"/>
  <c r="L51"/>
  <c r="I78"/>
  <c r="L8"/>
  <c r="L29"/>
  <c r="L61"/>
  <c r="O82"/>
  <c r="H91"/>
  <c r="P47"/>
  <c r="J5"/>
  <c r="H22"/>
  <c r="B87"/>
  <c r="L50"/>
  <c r="K69"/>
  <c r="Q38"/>
  <c r="K82"/>
  <c r="G31"/>
  <c r="H63"/>
  <c r="H19"/>
  <c r="J92"/>
  <c r="K67"/>
  <c r="L15"/>
  <c r="N53"/>
  <c r="B52"/>
  <c r="H24"/>
  <c r="O80"/>
  <c r="L6"/>
  <c r="G95"/>
  <c r="N72"/>
  <c r="K46"/>
  <c r="L3"/>
  <c r="N28"/>
  <c r="J40"/>
  <c r="N81"/>
  <c r="K84"/>
  <c r="O92"/>
  <c r="G13"/>
  <c r="I23"/>
  <c r="L86"/>
  <c r="K64"/>
  <c r="N6"/>
  <c r="G96"/>
  <c r="J74"/>
  <c r="Q70"/>
  <c r="N70"/>
  <c r="J38"/>
  <c r="J24"/>
  <c r="I38"/>
  <c r="H79"/>
  <c r="O42"/>
  <c r="K88"/>
  <c r="J23"/>
  <c r="P33"/>
  <c r="P66"/>
  <c r="K8"/>
  <c r="K7"/>
  <c r="Q97"/>
  <c r="H83"/>
  <c r="P42"/>
  <c r="B77"/>
  <c r="P39"/>
  <c r="O44"/>
  <c r="O6"/>
  <c r="L21"/>
  <c r="Q92"/>
  <c r="I13"/>
  <c r="P65"/>
  <c r="K18"/>
  <c r="P37"/>
  <c r="K66"/>
  <c r="K63"/>
  <c r="L47"/>
  <c r="B46"/>
  <c r="J27"/>
  <c r="B30"/>
  <c r="I27"/>
  <c r="L80"/>
  <c r="K53"/>
  <c r="Q79"/>
  <c r="K78"/>
  <c r="L34"/>
  <c r="P49"/>
  <c r="Q54"/>
  <c r="Q84"/>
  <c r="I56"/>
  <c r="O72"/>
  <c r="K40"/>
  <c r="H71"/>
  <c r="N85"/>
  <c r="I43"/>
  <c r="P82"/>
  <c r="Q48"/>
  <c r="K55"/>
  <c r="L60"/>
  <c r="H10"/>
  <c r="I16"/>
  <c r="N56"/>
  <c r="J91"/>
  <c r="H58"/>
  <c r="L81"/>
  <c r="P3"/>
  <c r="H42"/>
  <c r="I51"/>
  <c r="I36"/>
  <c r="O63"/>
  <c r="H18"/>
  <c r="O29"/>
  <c r="B69"/>
  <c r="J48"/>
  <c r="K45"/>
  <c r="P93"/>
  <c r="K77"/>
  <c r="H4"/>
  <c r="Q10"/>
  <c r="J58"/>
  <c r="H2"/>
  <c r="I62"/>
  <c r="H52"/>
  <c r="I33"/>
  <c r="O96"/>
  <c r="Q71"/>
  <c r="H81"/>
  <c r="L77"/>
  <c r="J97"/>
  <c r="L79"/>
  <c r="P4"/>
  <c r="G25"/>
  <c r="H27"/>
  <c r="G90"/>
  <c r="I73"/>
  <c r="J36"/>
  <c r="B95"/>
  <c r="J21"/>
  <c r="O78"/>
  <c r="D1"/>
  <c r="B32"/>
  <c r="G65"/>
  <c r="N37"/>
  <c r="P74"/>
  <c r="K9"/>
  <c r="Q32"/>
  <c r="L67"/>
  <c r="Q9"/>
  <c r="K19"/>
  <c r="O95"/>
  <c r="J85"/>
  <c r="J11"/>
  <c r="Q76"/>
  <c r="E1"/>
  <c r="L35"/>
  <c r="L55"/>
  <c r="H75"/>
  <c r="O58"/>
  <c r="Q67"/>
  <c r="Q60"/>
  <c r="Q88"/>
  <c r="G73"/>
  <c r="B48"/>
  <c r="Q69"/>
  <c r="H43"/>
  <c r="L43"/>
  <c r="G66"/>
  <c r="H5"/>
  <c r="P89"/>
  <c r="P40"/>
  <c r="I95"/>
  <c r="J44"/>
  <c r="B66"/>
  <c r="L10"/>
  <c r="Q30"/>
  <c r="P48"/>
  <c r="O86"/>
  <c r="Q86"/>
  <c r="P53"/>
  <c r="L17"/>
  <c r="B29"/>
  <c r="I46"/>
  <c r="Q81"/>
  <c r="K81"/>
  <c r="G52"/>
  <c r="I64"/>
  <c r="N13"/>
  <c r="H92"/>
  <c r="K97"/>
  <c r="P27"/>
  <c r="L92"/>
  <c r="N46"/>
  <c r="I25"/>
  <c r="I48"/>
  <c r="J90"/>
  <c r="P46"/>
  <c r="J89"/>
  <c r="O17"/>
  <c r="Q53"/>
  <c r="N49"/>
  <c r="O21"/>
  <c r="K79"/>
  <c r="I55"/>
  <c r="G64"/>
  <c r="G33"/>
  <c r="O33"/>
  <c r="B39"/>
  <c r="G79"/>
  <c r="G40"/>
  <c r="L83"/>
  <c r="G74"/>
  <c r="H80"/>
  <c r="Q83"/>
  <c r="N40"/>
  <c r="P25"/>
  <c r="G80"/>
  <c r="J47"/>
  <c r="O39"/>
  <c r="B15"/>
  <c r="C1"/>
  <c r="P95"/>
  <c r="N34"/>
  <c r="H54"/>
  <c r="N12"/>
  <c r="P29"/>
  <c r="K13"/>
  <c r="O87"/>
  <c r="J64"/>
  <c r="Q90"/>
  <c r="J10"/>
  <c r="J70"/>
  <c r="P32"/>
  <c r="K58"/>
  <c r="J33"/>
  <c r="O76"/>
  <c r="O7"/>
  <c r="G67"/>
  <c r="J37"/>
  <c r="G8"/>
  <c r="O51"/>
  <c r="N30"/>
  <c r="B51"/>
  <c r="G77"/>
  <c r="L72"/>
  <c r="N32"/>
  <c r="B50"/>
  <c r="J9"/>
  <c r="N41"/>
  <c r="G58"/>
  <c r="H51"/>
  <c r="K52"/>
  <c r="N88"/>
  <c r="O52"/>
  <c r="O49"/>
  <c r="Q31"/>
  <c r="O88"/>
  <c r="B60"/>
  <c r="K17"/>
  <c r="P31"/>
  <c r="G72"/>
  <c r="L19"/>
  <c r="J78"/>
  <c r="O18"/>
  <c r="K44"/>
  <c r="B19"/>
  <c r="J49"/>
  <c r="O69"/>
  <c r="N16"/>
  <c r="I11"/>
  <c r="I98"/>
  <c r="P63"/>
  <c r="P77"/>
  <c r="P96"/>
  <c r="Q61"/>
  <c r="B81"/>
  <c r="P87"/>
  <c r="P71"/>
  <c r="N82"/>
  <c r="P50"/>
  <c r="Q94"/>
  <c r="B59"/>
  <c r="J26"/>
  <c r="K25"/>
  <c r="N75"/>
  <c r="J22"/>
  <c r="L39"/>
  <c r="P6"/>
  <c r="I4"/>
  <c r="Q13"/>
  <c r="L16"/>
  <c r="K35"/>
  <c r="J68"/>
  <c r="Q39"/>
  <c r="J93"/>
  <c r="L88"/>
  <c r="G69"/>
  <c r="P14"/>
  <c r="K14"/>
  <c r="J61"/>
  <c r="O84"/>
  <c r="G51"/>
  <c r="H47"/>
  <c r="Q98"/>
  <c r="L11"/>
  <c r="H98"/>
  <c r="J52"/>
  <c r="I66"/>
  <c r="H62"/>
  <c r="O4"/>
  <c r="G36"/>
  <c r="H34"/>
  <c r="G56"/>
  <c r="P62"/>
  <c r="K74"/>
  <c r="G21"/>
  <c r="P8"/>
  <c r="P83"/>
  <c r="N51"/>
  <c r="Q14"/>
  <c r="I35"/>
  <c r="L40"/>
  <c r="G42"/>
  <c r="O25"/>
  <c r="K3"/>
  <c r="G12"/>
  <c r="H21"/>
  <c r="B93"/>
  <c r="K56"/>
  <c r="H23"/>
  <c r="H30"/>
  <c r="N80"/>
  <c r="K96"/>
  <c r="Q12"/>
  <c r="K29"/>
  <c r="O23"/>
  <c r="H95"/>
  <c r="H48"/>
  <c r="Q22"/>
  <c r="P19"/>
  <c r="J20"/>
  <c r="P55"/>
  <c r="K4"/>
  <c r="J8"/>
  <c r="N94"/>
  <c r="I15"/>
  <c r="L25"/>
  <c r="I89"/>
  <c r="J39"/>
  <c r="H13"/>
  <c r="P5"/>
  <c r="Q49"/>
  <c r="J56"/>
  <c r="B9"/>
  <c r="N63"/>
  <c r="I97"/>
  <c r="K31"/>
  <c r="N93"/>
  <c r="H66"/>
  <c r="K80"/>
  <c r="Q29"/>
  <c r="B73"/>
  <c r="Q96"/>
  <c r="H67"/>
  <c r="H3"/>
  <c r="B91"/>
  <c r="B76"/>
  <c r="O62"/>
  <c r="O81"/>
  <c r="B62"/>
  <c r="N35"/>
  <c r="G68"/>
  <c r="J62"/>
  <c r="H59"/>
  <c r="H6"/>
  <c r="L98"/>
  <c r="H39"/>
  <c r="H44"/>
  <c r="L87"/>
  <c r="I49"/>
  <c r="P35"/>
  <c r="G35"/>
  <c r="K49"/>
  <c r="H31"/>
  <c r="I59"/>
  <c r="K98"/>
  <c r="B37"/>
  <c r="P52"/>
  <c r="I87"/>
  <c r="L58"/>
  <c r="B56"/>
  <c r="L30"/>
  <c r="K30"/>
  <c r="L28"/>
  <c r="D56" l="1"/>
  <c r="F56"/>
  <c r="C56"/>
  <c r="E56"/>
  <c r="M87"/>
  <c r="C37"/>
  <c r="D37"/>
  <c r="F37"/>
  <c r="E37"/>
  <c r="M59"/>
  <c r="M49"/>
  <c r="R35"/>
  <c r="E62"/>
  <c r="D62"/>
  <c r="C62"/>
  <c r="F62"/>
  <c r="C76"/>
  <c r="D76"/>
  <c r="E76"/>
  <c r="F76"/>
  <c r="F91"/>
  <c r="E91"/>
  <c r="C91"/>
  <c r="D91"/>
  <c r="H99"/>
  <c r="E73"/>
  <c r="F73"/>
  <c r="C73"/>
  <c r="D73"/>
  <c r="R93"/>
  <c r="M97"/>
  <c r="R63"/>
  <c r="F9"/>
  <c r="C9"/>
  <c r="E9"/>
  <c r="D9"/>
  <c r="M89"/>
  <c r="M15"/>
  <c r="R94"/>
  <c r="R80"/>
  <c r="D93"/>
  <c r="E93"/>
  <c r="F93"/>
  <c r="C93"/>
  <c r="K99"/>
  <c r="M35"/>
  <c r="R51"/>
  <c r="M66"/>
  <c r="M4"/>
  <c r="R75"/>
  <c r="D59"/>
  <c r="E59"/>
  <c r="C59"/>
  <c r="F59"/>
  <c r="R82"/>
  <c r="F81"/>
  <c r="E81"/>
  <c r="C81"/>
  <c r="D81"/>
  <c r="M98"/>
  <c r="M11"/>
  <c r="R16"/>
  <c r="E19"/>
  <c r="F19"/>
  <c r="D19"/>
  <c r="C19"/>
  <c r="E60"/>
  <c r="D60"/>
  <c r="C60"/>
  <c r="F60"/>
  <c r="R88"/>
  <c r="R41"/>
  <c r="C50"/>
  <c r="D50"/>
  <c r="E50"/>
  <c r="F50"/>
  <c r="R32"/>
  <c r="D51"/>
  <c r="F51"/>
  <c r="C51"/>
  <c r="E51"/>
  <c r="R30"/>
  <c r="R12"/>
  <c r="R34"/>
  <c r="D15"/>
  <c r="F15"/>
  <c r="C15"/>
  <c r="E15"/>
  <c r="R40"/>
  <c r="E39"/>
  <c r="D39"/>
  <c r="F39"/>
  <c r="C39"/>
  <c r="M55"/>
  <c r="R49"/>
  <c r="M48"/>
  <c r="M25"/>
  <c r="R46"/>
  <c r="R13"/>
  <c r="M64"/>
  <c r="M46"/>
  <c r="E29"/>
  <c r="C29"/>
  <c r="D29"/>
  <c r="F29"/>
  <c r="C66"/>
  <c r="D66"/>
  <c r="E66"/>
  <c r="F66"/>
  <c r="M95"/>
  <c r="F48"/>
  <c r="D48"/>
  <c r="E48"/>
  <c r="C48"/>
  <c r="R37"/>
  <c r="C32"/>
  <c r="D32"/>
  <c r="E32"/>
  <c r="F32"/>
  <c r="D95"/>
  <c r="F95"/>
  <c r="C95"/>
  <c r="E95"/>
  <c r="M73"/>
  <c r="M33"/>
  <c r="M62"/>
  <c r="F69"/>
  <c r="C69"/>
  <c r="D69"/>
  <c r="E69"/>
  <c r="M36"/>
  <c r="M51"/>
  <c r="P99"/>
  <c r="R56"/>
  <c r="M16"/>
  <c r="M43"/>
  <c r="R85"/>
  <c r="M56"/>
  <c r="M27"/>
  <c r="D30"/>
  <c r="E30"/>
  <c r="C30"/>
  <c r="F30"/>
  <c r="D46"/>
  <c r="F46"/>
  <c r="C46"/>
  <c r="E46"/>
  <c r="M13"/>
  <c r="D77"/>
  <c r="C77"/>
  <c r="F77"/>
  <c r="E77"/>
  <c r="M38"/>
  <c r="R70"/>
  <c r="R6"/>
  <c r="M23"/>
  <c r="R81"/>
  <c r="R28"/>
  <c r="L99"/>
  <c r="R72"/>
  <c r="D52"/>
  <c r="F52"/>
  <c r="E52"/>
  <c r="C52"/>
  <c r="R53"/>
  <c r="C87"/>
  <c r="D87"/>
  <c r="E87"/>
  <c r="F87"/>
  <c r="M78"/>
  <c r="R7"/>
  <c r="M68"/>
  <c r="D17"/>
  <c r="E17"/>
  <c r="F17"/>
  <c r="C17"/>
  <c r="F98"/>
  <c r="E98"/>
  <c r="D98"/>
  <c r="C98"/>
  <c r="M60"/>
  <c r="D40"/>
  <c r="F40"/>
  <c r="C40"/>
  <c r="E40"/>
  <c r="C68"/>
  <c r="E68"/>
  <c r="D68"/>
  <c r="F68"/>
  <c r="F83"/>
  <c r="E83"/>
  <c r="D83"/>
  <c r="C83"/>
  <c r="F45"/>
  <c r="E45"/>
  <c r="C45"/>
  <c r="D45"/>
  <c r="M90"/>
  <c r="R19"/>
  <c r="E5"/>
  <c r="F5"/>
  <c r="C5"/>
  <c r="D5"/>
  <c r="M80"/>
  <c r="B99"/>
  <c r="C3"/>
  <c r="D3"/>
  <c r="E3"/>
  <c r="F3"/>
  <c r="M34"/>
  <c r="D49"/>
  <c r="E49"/>
  <c r="C49"/>
  <c r="F49"/>
  <c r="E8"/>
  <c r="F8"/>
  <c r="C8"/>
  <c r="D8"/>
  <c r="M14"/>
  <c r="D38"/>
  <c r="C38"/>
  <c r="F38"/>
  <c r="E38"/>
  <c r="C58"/>
  <c r="E58"/>
  <c r="F58"/>
  <c r="D58"/>
  <c r="D18"/>
  <c r="F18"/>
  <c r="E18"/>
  <c r="C18"/>
  <c r="C82"/>
  <c r="D82"/>
  <c r="E82"/>
  <c r="F82"/>
  <c r="E43"/>
  <c r="C43"/>
  <c r="F43"/>
  <c r="D43"/>
  <c r="M76"/>
  <c r="M47"/>
  <c r="R21"/>
  <c r="R15"/>
  <c r="F72"/>
  <c r="C72"/>
  <c r="E72"/>
  <c r="D72"/>
  <c r="R47"/>
  <c r="E6"/>
  <c r="C6"/>
  <c r="F6"/>
  <c r="D6"/>
  <c r="R59"/>
  <c r="M72"/>
  <c r="E70"/>
  <c r="C70"/>
  <c r="F70"/>
  <c r="D70"/>
  <c r="E16"/>
  <c r="F16"/>
  <c r="C16"/>
  <c r="D16"/>
  <c r="Q99"/>
  <c r="E35"/>
  <c r="C35"/>
  <c r="F35"/>
  <c r="D35"/>
  <c r="R89"/>
  <c r="M57"/>
  <c r="R71"/>
  <c r="M30"/>
  <c r="C27"/>
  <c r="F27"/>
  <c r="D27"/>
  <c r="E27"/>
  <c r="M88"/>
  <c r="C36"/>
  <c r="D36"/>
  <c r="E36"/>
  <c r="F36"/>
  <c r="R68"/>
  <c r="R18"/>
  <c r="R14"/>
  <c r="D64"/>
  <c r="C64"/>
  <c r="E64"/>
  <c r="F64"/>
  <c r="R98"/>
  <c r="M63"/>
  <c r="F4"/>
  <c r="D4"/>
  <c r="C4"/>
  <c r="E4"/>
  <c r="M74"/>
  <c r="R95"/>
  <c r="M82"/>
  <c r="R54"/>
  <c r="C42"/>
  <c r="E42"/>
  <c r="D42"/>
  <c r="F42"/>
  <c r="F41"/>
  <c r="C41"/>
  <c r="E41"/>
  <c r="D41"/>
  <c r="E85"/>
  <c r="F85"/>
  <c r="C85"/>
  <c r="D85"/>
  <c r="R50"/>
  <c r="E7"/>
  <c r="C7"/>
  <c r="D7"/>
  <c r="F7"/>
  <c r="M8"/>
  <c r="M50"/>
  <c r="R20"/>
  <c r="R33"/>
  <c r="F57"/>
  <c r="D57"/>
  <c r="E57"/>
  <c r="C57"/>
  <c r="R78"/>
  <c r="M70"/>
  <c r="M85"/>
  <c r="C88"/>
  <c r="D88"/>
  <c r="F88"/>
  <c r="E88"/>
  <c r="M45"/>
  <c r="M6"/>
  <c r="R84"/>
  <c r="R97"/>
  <c r="E31"/>
  <c r="C31"/>
  <c r="D31"/>
  <c r="F31"/>
  <c r="R10"/>
  <c r="M42"/>
  <c r="M28"/>
  <c r="R67"/>
  <c r="R52"/>
  <c r="M92"/>
  <c r="E21"/>
  <c r="C21"/>
  <c r="F21"/>
  <c r="D21"/>
  <c r="M86"/>
  <c r="R25"/>
  <c r="M94"/>
  <c r="M44"/>
  <c r="R87"/>
  <c r="M52"/>
  <c r="M31"/>
  <c r="M93"/>
  <c r="D80"/>
  <c r="E80"/>
  <c r="C80"/>
  <c r="F80"/>
  <c r="E53"/>
  <c r="F53"/>
  <c r="C53"/>
  <c r="D53"/>
  <c r="F13"/>
  <c r="E13"/>
  <c r="C13"/>
  <c r="D13"/>
  <c r="M5"/>
  <c r="R26"/>
  <c r="M39"/>
  <c r="E71"/>
  <c r="D71"/>
  <c r="C71"/>
  <c r="F71"/>
  <c r="F96"/>
  <c r="E96"/>
  <c r="D96"/>
  <c r="C96"/>
  <c r="D90"/>
  <c r="C90"/>
  <c r="E90"/>
  <c r="F90"/>
  <c r="D23"/>
  <c r="C23"/>
  <c r="E23"/>
  <c r="F23"/>
  <c r="R9"/>
  <c r="M54"/>
  <c r="R60"/>
  <c r="D12"/>
  <c r="F12"/>
  <c r="E12"/>
  <c r="C12"/>
  <c r="D14"/>
  <c r="E14"/>
  <c r="C14"/>
  <c r="F14"/>
  <c r="R27"/>
  <c r="E20"/>
  <c r="C20"/>
  <c r="F20"/>
  <c r="D20"/>
  <c r="R61"/>
  <c r="M40"/>
  <c r="R24"/>
  <c r="R38"/>
  <c r="R39"/>
  <c r="D55"/>
  <c r="E55"/>
  <c r="C55"/>
  <c r="F55"/>
  <c r="C89"/>
  <c r="D89"/>
  <c r="E89"/>
  <c r="F89"/>
  <c r="C78"/>
  <c r="F78"/>
  <c r="E78"/>
  <c r="D78"/>
  <c r="C63"/>
  <c r="D63"/>
  <c r="F63"/>
  <c r="E63"/>
  <c r="R77"/>
  <c r="M22"/>
  <c r="F61"/>
  <c r="D61"/>
  <c r="C61"/>
  <c r="E61"/>
  <c r="R44"/>
  <c r="R45"/>
  <c r="E11"/>
  <c r="F11"/>
  <c r="C11"/>
  <c r="D11"/>
  <c r="R5"/>
  <c r="M12"/>
  <c r="R22"/>
  <c r="R23"/>
  <c r="E24"/>
  <c r="D24"/>
  <c r="F24"/>
  <c r="C24"/>
  <c r="J99"/>
  <c r="E28"/>
  <c r="D28"/>
  <c r="C28"/>
  <c r="F28"/>
  <c r="M69"/>
  <c r="R66"/>
  <c r="R69"/>
  <c r="R83"/>
  <c r="G99"/>
  <c r="E33"/>
  <c r="C33"/>
  <c r="D33"/>
  <c r="F33"/>
  <c r="O99"/>
  <c r="R74"/>
  <c r="R79"/>
  <c r="M71"/>
  <c r="M26"/>
  <c r="M96"/>
  <c r="D54"/>
  <c r="E54"/>
  <c r="F54"/>
  <c r="C54"/>
  <c r="R8"/>
  <c r="D79"/>
  <c r="F79"/>
  <c r="C79"/>
  <c r="E79"/>
  <c r="M17"/>
  <c r="F26"/>
  <c r="D26"/>
  <c r="C26"/>
  <c r="E26"/>
  <c r="M29"/>
  <c r="C25"/>
  <c r="F25"/>
  <c r="E25"/>
  <c r="D25"/>
  <c r="M83"/>
  <c r="D34"/>
  <c r="F34"/>
  <c r="E34"/>
  <c r="C34"/>
  <c r="R4"/>
  <c r="M91"/>
  <c r="R90"/>
  <c r="M10"/>
  <c r="M24"/>
  <c r="M65"/>
  <c r="C97"/>
  <c r="E97"/>
  <c r="F97"/>
  <c r="D97"/>
  <c r="E74"/>
  <c r="F74"/>
  <c r="C74"/>
  <c r="D74"/>
  <c r="M18"/>
  <c r="F65"/>
  <c r="E65"/>
  <c r="C65"/>
  <c r="D65"/>
  <c r="R17"/>
  <c r="F84"/>
  <c r="C84"/>
  <c r="D84"/>
  <c r="E84"/>
  <c r="R29"/>
  <c r="R73"/>
  <c r="M75"/>
  <c r="R86"/>
  <c r="M77"/>
  <c r="R76"/>
  <c r="R31"/>
  <c r="R57"/>
  <c r="M84"/>
  <c r="M53"/>
  <c r="N99"/>
  <c r="R3"/>
  <c r="M37"/>
  <c r="M61"/>
  <c r="R64"/>
  <c r="R11"/>
  <c r="R55"/>
  <c r="M20"/>
  <c r="M19"/>
  <c r="E44"/>
  <c r="F44"/>
  <c r="C44"/>
  <c r="D44"/>
  <c r="R91"/>
  <c r="M7"/>
  <c r="R58"/>
  <c r="M79"/>
  <c r="I99"/>
  <c r="M3"/>
  <c r="C75"/>
  <c r="E75"/>
  <c r="D75"/>
  <c r="F75"/>
  <c r="C22"/>
  <c r="F22"/>
  <c r="E22"/>
  <c r="D22"/>
  <c r="E47"/>
  <c r="C47"/>
  <c r="F47"/>
  <c r="D47"/>
  <c r="D67"/>
  <c r="F67"/>
  <c r="E67"/>
  <c r="C67"/>
  <c r="R62"/>
  <c r="R96"/>
  <c r="M81"/>
  <c r="R43"/>
  <c r="F94"/>
  <c r="D94"/>
  <c r="E94"/>
  <c r="C94"/>
  <c r="R48"/>
  <c r="C92"/>
  <c r="F92"/>
  <c r="D92"/>
  <c r="E92"/>
  <c r="C86"/>
  <c r="E86"/>
  <c r="F86"/>
  <c r="D86"/>
  <c r="M21"/>
  <c r="M32"/>
  <c r="M58"/>
  <c r="R92"/>
  <c r="M67"/>
  <c r="M41"/>
  <c r="R42"/>
  <c r="R65"/>
  <c r="R36"/>
  <c r="M9"/>
  <c r="E10"/>
  <c r="C10"/>
  <c r="F10"/>
  <c r="D10"/>
  <c r="V3" i="56"/>
  <c r="O11" i="58"/>
  <c r="O9" i="57"/>
  <c r="V13"/>
  <c r="O8" i="56"/>
  <c r="O49" i="55"/>
  <c r="O43" i="58"/>
  <c r="O38" i="57"/>
  <c r="O34"/>
  <c r="O25"/>
  <c r="V45"/>
  <c r="O5"/>
  <c r="V91" i="58"/>
  <c r="O91"/>
  <c r="O27"/>
  <c r="V27"/>
  <c r="V86" i="57"/>
  <c r="O77"/>
  <c r="O61"/>
  <c r="O4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C99" i="78" l="1"/>
  <c r="F99"/>
  <c r="M99"/>
  <c r="D99"/>
  <c r="R99"/>
  <c r="E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42"/>
  <c r="DB37"/>
  <c r="DB33"/>
  <c r="DB29"/>
  <c r="DB3"/>
  <c r="BM62"/>
  <c r="BM42"/>
  <c r="BF42"/>
  <c r="AY70"/>
  <c r="AR70"/>
  <c r="DF70" s="1"/>
  <c r="B70" i="40" s="1"/>
  <c r="AR62" i="54"/>
  <c r="DF62" s="1"/>
  <c r="B62" i="40" s="1"/>
  <c r="CG95" i="54"/>
  <c r="CM95"/>
  <c r="CT95"/>
  <c r="DA95"/>
  <c r="DB2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DJ91"/>
  <c r="F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BF79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8" i="54"/>
  <c r="C8" i="40" s="1"/>
  <c r="DH8" i="54"/>
  <c r="D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86"/>
  <c r="DD42"/>
  <c r="CW16"/>
  <c r="CP26"/>
  <c r="CP44"/>
  <c r="CI15"/>
  <c r="CB30"/>
  <c r="CB7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G52" i="40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N90" i="27" s="1"/>
  <c r="K90" i="53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AG92" i="26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<sst xmlns="http://schemas.openxmlformats.org/spreadsheetml/2006/main" count="8855" uniqueCount="547">
  <si>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</si>
  <si>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</si>
  <si>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</si>
  <si>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</si>
  <si>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</si>
  <si>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</si>
  <si>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</si>
  <si>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</si>
  <si>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</si>
  <si>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</si>
  <si>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</si>
  <si>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</si>
  <si>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</si>
  <si>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</si>
  <si>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</si>
  <si>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</si>
  <si>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</si>
  <si>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</si>
  <si>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</si>
  <si>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</si>
  <si>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</si>
  <si>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</si>
  <si>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</si>
  <si>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</si>
  <si>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</si>
  <si>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</si>
  <si>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</si>
  <si>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</si>
  <si>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</si>
  <si>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</si>
  <si>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</si>
  <si>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</si>
  <si>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</si>
  <si>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</si>
  <si>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</si>
  <si>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</si>
  <si>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</si>
  <si>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</si>
  <si>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</si>
  <si>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</si>
  <si>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</si>
  <si>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</si>
  <si>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</si>
  <si>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</si>
  <si>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</si>
  <si>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</si>
  <si>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</si>
  <si>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</si>
  <si>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</si>
  <si>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</si>
  <si>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</si>
  <si>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</si>
  <si>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</si>
  <si>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</si>
  <si>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</si>
  <si>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</si>
  <si>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</si>
  <si>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</si>
  <si>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</si>
  <si>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</si>
  <si>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</si>
  <si>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</si>
  <si>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</si>
  <si>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</si>
  <si>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</si>
  <si>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</si>
  <si>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</si>
  <si>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</si>
  <si>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</si>
  <si>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</si>
  <si>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</si>
  <si>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</si>
  <si>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</si>
  <si>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</si>
  <si>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</si>
  <si>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</si>
  <si>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</si>
  <si>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</si>
  <si>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</si>
  <si>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</si>
  <si>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</si>
  <si>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</si>
  <si>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</si>
  <si>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</si>
  <si>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</si>
  <si>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</si>
  <si>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</si>
  <si>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</si>
  <si>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</si>
  <si>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</si>
  <si>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</si>
  <si>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</si>
  <si>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</si>
  <si>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</si>
  <si>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</si>
  <si>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</si>
  <si>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</si>
  <si>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</si>
  <si>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</si>
  <si>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</si>
  <si>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</si>
  <si>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</si>
  <si>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</si>
  <si>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</si>
  <si>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</si>
  <si>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</si>
  <si>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</si>
  <si>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</si>
  <si>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</si>
  <si>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</si>
  <si>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</si>
  <si>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</si>
  <si>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</si>
  <si>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</si>
  <si>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</si>
  <si>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</si>
  <si>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</si>
  <si>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</si>
  <si>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</si>
  <si>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</si>
  <si>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</si>
  <si>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</si>
  <si>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</si>
  <si>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</si>
  <si>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</si>
  <si>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</si>
  <si>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</si>
  <si>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</si>
  <si>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</si>
  <si>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</si>
  <si>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</si>
  <si>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</si>
  <si>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</si>
  <si>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</si>
  <si>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</si>
  <si>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</si>
  <si>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</si>
  <si>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</si>
  <si>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</si>
  <si>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</si>
  <si>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</si>
  <si>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</si>
  <si>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</si>
  <si>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</si>
  <si>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</si>
  <si>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</si>
  <si>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</si>
  <si>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</si>
  <si>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</si>
  <si>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</si>
  <si>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</si>
  <si>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</si>
  <si>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</si>
  <si>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</si>
  <si>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</si>
  <si>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</si>
  <si>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</si>
  <si>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</si>
  <si>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</si>
  <si>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</si>
  <si>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</si>
  <si>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</si>
  <si>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</si>
  <si>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</si>
  <si>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</si>
  <si>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</si>
  <si>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</si>
  <si>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</si>
  <si>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</si>
  <si>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</si>
  <si>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</si>
  <si>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</si>
  <si>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</si>
  <si>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</si>
  <si>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</si>
  <si>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</si>
  <si>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</si>
  <si>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</si>
  <si>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</si>
  <si>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</si>
  <si>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</si>
  <si>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</si>
  <si>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</si>
  <si>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</si>
  <si>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</si>
  <si>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</si>
  <si>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</si>
  <si>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</si>
  <si>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</si>
  <si>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</si>
  <si>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</si>
  <si>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</si>
  <si>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</si>
  <si>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</si>
  <si>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</si>
  <si>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</si>
  <si>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</si>
  <si>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</si>
  <si>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</si>
  <si>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</si>
  <si>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</si>
  <si>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</si>
  <si>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</si>
  <si>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</si>
  <si>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</si>
  <si>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</si>
  <si>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</si>
  <si>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</si>
  <si>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</si>
  <si>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</si>
  <si>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</si>
  <si>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</si>
  <si>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</si>
  <si>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</si>
  <si>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</si>
  <si>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</si>
  <si>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</si>
  <si>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</si>
  <si>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</si>
  <si>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</si>
  <si>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</si>
  <si>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</si>
  <si>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</si>
  <si>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</si>
  <si>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</si>
  <si>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</si>
  <si>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</si>
  <si>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</si>
  <si>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</si>
  <si>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</si>
  <si>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</si>
  <si>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</si>
  <si>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</si>
  <si>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</si>
  <si>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</si>
  <si>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</si>
  <si>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</si>
  <si>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</si>
  <si>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</si>
  <si>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</si>
  <si>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</si>
  <si>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</si>
  <si>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</si>
  <si>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</si>
  <si>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</si>
  <si>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</si>
  <si>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</si>
  <si>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</si>
  <si>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</si>
  <si>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</si>
  <si>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</si>
  <si>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</si>
  <si>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</si>
  <si>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</si>
  <si>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</si>
  <si>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</si>
  <si>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</si>
  <si>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</si>
  <si>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</si>
  <si>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</si>
  <si>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</si>
  <si>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</si>
  <si>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</si>
  <si>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</si>
  <si>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</si>
  <si>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</si>
  <si>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</si>
  <si>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</si>
  <si>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</si>
  <si>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</si>
  <si>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</si>
  <si>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</si>
  <si>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</si>
  <si>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</si>
  <si>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</si>
  <si>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</si>
  <si>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</si>
  <si>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</si>
  <si>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</si>
  <si>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</si>
  <si>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</si>
  <si>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</si>
  <si>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</si>
  <si>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</si>
  <si>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</si>
  <si>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</si>
  <si>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</si>
  <si>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</si>
  <si>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</si>
  <si>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</si>
  <si>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</si>
  <si>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</si>
  <si>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</si>
  <si>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</si>
  <si>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</si>
  <si>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</si>
  <si>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</si>
  <si>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</si>
  <si>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</si>
  <si>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</si>
  <si>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</si>
  <si>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</si>
  <si>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</si>
  <si>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</si>
  <si>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</si>
  <si>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</si>
  <si>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</si>
  <si>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</si>
  <si>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</si>
  <si>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</si>
  <si>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</si>
  <si>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</si>
  <si>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</si>
  <si>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</si>
  <si>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</si>
  <si>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</si>
  <si>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</si>
  <si>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</si>
  <si>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</si>
  <si>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</si>
  <si>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</si>
  <si>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</si>
  <si>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</si>
  <si>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</si>
  <si>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</si>
  <si>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</si>
  <si>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</si>
  <si>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</si>
  <si>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</si>
  <si>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</si>
  <si>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</si>
  <si>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</si>
  <si>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</si>
  <si>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</si>
  <si>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</si>
  <si>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</si>
  <si>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</si>
  <si>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</si>
  <si>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</si>
  <si>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</si>
  <si>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</si>
  <si>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</si>
  <si>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</si>
  <si>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</si>
  <si>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</si>
  <si>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</si>
  <si>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</si>
  <si>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</si>
  <si>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</si>
  <si>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</si>
  <si>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</si>
  <si>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</si>
  <si>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</si>
  <si>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</si>
  <si>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</si>
  <si>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</si>
  <si>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</si>
  <si>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</si>
  <si>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</si>
  <si>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</si>
  <si>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</si>
  <si>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</si>
  <si>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</si>
  <si>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</si>
  <si>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</si>
  <si>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</si>
  <si>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</si>
  <si>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</si>
  <si>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</si>
  <si>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</si>
  <si>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</si>
  <si>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</si>
  <si>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</si>
  <si>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</si>
  <si>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</si>
  <si>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</si>
  <si>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</si>
  <si>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</si>
  <si>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</si>
  <si>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</si>
  <si>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</si>
  <si>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</si>
  <si>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</si>
  <si>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</si>
  <si>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</si>
  <si>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</si>
  <si>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</si>
  <si>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</si>
  <si>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</si>
  <si>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</si>
  <si>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</si>
  <si>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</si>
  <si>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</si>
  <si>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</si>
  <si>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</si>
  <si>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</si>
  <si>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</si>
  <si>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</si>
  <si>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</si>
  <si>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</si>
  <si>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</si>
  <si>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</si>
  <si>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</si>
  <si>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</si>
  <si>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</si>
  <si>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</si>
  <si>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</si>
  <si>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</si>
  <si>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</si>
  <si>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</si>
  <si>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</si>
  <si>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</si>
  <si>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</si>
  <si>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</si>
  <si>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</si>
  <si>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</si>
  <si>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</si>
  <si>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</si>
  <si>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</si>
  <si>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</si>
  <si>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</si>
  <si>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</si>
  <si>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</si>
  <si>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</si>
  <si>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</si>
  <si>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</si>
  <si>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</si>
  <si>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</si>
  <si>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</si>
  <si>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</si>
  <si>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</si>
  <si>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</si>
  <si>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</si>
  <si>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</si>
  <si>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</si>
  <si>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</si>
  <si>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</si>
  <si>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</si>
  <si>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</si>
  <si>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</si>
  <si>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</si>
  <si>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</si>
  <si>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</si>
  <si>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</si>
  <si>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</si>
  <si>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</si>
  <si>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</si>
  <si>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</si>
  <si>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</si>
  <si>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</si>
  <si>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</si>
  <si>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</si>
  <si>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</si>
  <si>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</si>
  <si>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</si>
  <si>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</si>
  <si>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</si>
  <si>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</si>
  <si>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</si>
  <si>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</si>
  <si>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</si>
  <si>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</si>
  <si>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</si>
  <si>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</si>
  <si>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</si>
  <si>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</si>
  <si>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</si>
  <si>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</si>
  <si>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</si>
  <si>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</si>
  <si>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</si>
  <si>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</si>
  <si>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</si>
  <si>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</si>
  <si>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</si>
  <si>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</si>
  <si>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</si>
  <si>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</si>
  <si>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</si>
  <si>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</si>
  <si>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</si>
  <si>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</si>
  <si>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</si>
  <si>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</si>
  <si>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</si>
  <si>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</si>
  <si>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</si>
  <si>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</si>
  <si>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</si>
  <si>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</si>
  <si>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</si>
  <si>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</si>
  <si>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</si>
  <si>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</si>
  <si>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</si>
  <si>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</si>
  <si>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</si>
  <si>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</si>
  <si>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</si>
  <si>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</si>
  <si>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</si>
  <si>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</si>
  <si>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</si>
  <si>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</si>
  <si>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</si>
  <si>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</si>
  <si>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</si>
  <si>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</si>
  <si>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</si>
  <si>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</si>
  <si>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</si>
  <si>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</si>
  <si>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</si>
  <si>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</si>
  <si>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</si>
  <si>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</si>
  <si>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</si>
  <si>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</si>
  <si>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</si>
  <si>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</si>
  <si>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</si>
  <si>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</si>
  <si>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</si>
  <si>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</si>
  <si>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</si>
  <si>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44IS2023/09/27</t>
  </si>
  <si>
    <t>Meghalaya_Ben</t>
  </si>
  <si>
    <t>Arunachal_Ben</t>
  </si>
  <si>
    <t>HP</t>
  </si>
  <si>
    <t>BCMLB001</t>
  </si>
  <si>
    <t>ASIL_UP</t>
  </si>
  <si>
    <t>RKM_POWER</t>
  </si>
  <si>
    <t>ITCWIND</t>
  </si>
  <si>
    <t>JPNIGRIE_JNSTPP</t>
  </si>
  <si>
    <t>Teesta_III</t>
  </si>
  <si>
    <t>SOLAPUR_SOLAR</t>
  </si>
  <si>
    <t>SKS Raigarh</t>
  </si>
  <si>
    <t>GOA_Beneficiary</t>
  </si>
  <si>
    <t>KAMENG</t>
  </si>
  <si>
    <t>UTTARAKHAND</t>
  </si>
  <si>
    <t>CHANJUII</t>
  </si>
  <si>
    <t>GBHHPL</t>
  </si>
  <si>
    <t>AMBASTL</t>
  </si>
  <si>
    <t>HP-GOVT</t>
  </si>
  <si>
    <t>JP BINA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</si>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</sst>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271.05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281.05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281.05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281.05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313.05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313.05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313.05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281.05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45196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200">
        <v>45196.980891203704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45196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23.8</v>
      </c>
      <c r="C17" s="198">
        <v>23.8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9.9293600000000009</v>
      </c>
      <c r="J17" s="21">
        <f t="shared" si="6"/>
        <v>5.5525400000000005</v>
      </c>
      <c r="K17" s="21">
        <f t="shared" si="7"/>
        <v>7.1614200000000006</v>
      </c>
      <c r="L17" s="21">
        <f t="shared" si="8"/>
        <v>1.1566800000000002</v>
      </c>
      <c r="M17" s="159">
        <f t="shared" si="9"/>
        <v>23.800000000000004</v>
      </c>
      <c r="N17" s="22"/>
      <c r="P17" s="37">
        <f t="shared" si="1"/>
        <v>9.9293600000000009</v>
      </c>
      <c r="Q17" s="37">
        <f t="shared" si="2"/>
        <v>5.5525400000000005</v>
      </c>
      <c r="R17" s="37">
        <f t="shared" si="3"/>
        <v>7.1614200000000006</v>
      </c>
      <c r="S17" s="37">
        <f t="shared" si="4"/>
        <v>1.1566800000000002</v>
      </c>
      <c r="T17" s="37">
        <f t="shared" si="10"/>
        <v>23.800000000000004</v>
      </c>
    </row>
    <row r="18" spans="1:20">
      <c r="A18" s="8" t="s">
        <v>60</v>
      </c>
      <c r="B18" s="198">
        <v>23.8</v>
      </c>
      <c r="C18" s="198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9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198">
        <v>23.8</v>
      </c>
      <c r="C19" s="198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9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198">
        <v>23.8</v>
      </c>
      <c r="C20" s="198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9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198">
        <v>23.8</v>
      </c>
      <c r="C21" s="198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9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198">
        <v>23.8</v>
      </c>
      <c r="C22" s="198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9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198">
        <v>23.8</v>
      </c>
      <c r="C23" s="198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9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198">
        <v>23.8</v>
      </c>
      <c r="C24" s="198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9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198">
        <v>23.8</v>
      </c>
      <c r="C25" s="198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9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198">
        <v>23.8</v>
      </c>
      <c r="C26" s="198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9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198">
        <v>23.8</v>
      </c>
      <c r="C27" s="198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9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198">
        <v>23.8</v>
      </c>
      <c r="C28" s="198">
        <v>23.8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9.9293600000000009</v>
      </c>
      <c r="J28" s="21">
        <f t="shared" si="6"/>
        <v>5.5525400000000005</v>
      </c>
      <c r="K28" s="21">
        <f t="shared" si="7"/>
        <v>7.1614200000000006</v>
      </c>
      <c r="L28" s="21">
        <f t="shared" si="8"/>
        <v>1.1566800000000002</v>
      </c>
      <c r="M28" s="159">
        <f t="shared" si="9"/>
        <v>23.800000000000004</v>
      </c>
      <c r="N28" s="22"/>
      <c r="P28" s="37">
        <f t="shared" si="1"/>
        <v>9.9293600000000009</v>
      </c>
      <c r="Q28" s="37">
        <f t="shared" si="2"/>
        <v>5.5525400000000005</v>
      </c>
      <c r="R28" s="37">
        <f t="shared" si="3"/>
        <v>7.1614200000000006</v>
      </c>
      <c r="S28" s="37">
        <f t="shared" si="4"/>
        <v>1.1566800000000002</v>
      </c>
      <c r="T28" s="37">
        <f t="shared" si="10"/>
        <v>23.800000000000004</v>
      </c>
    </row>
    <row r="29" spans="1:20">
      <c r="A29" s="8" t="s">
        <v>71</v>
      </c>
      <c r="B29" s="198">
        <v>23.8</v>
      </c>
      <c r="C29" s="198">
        <v>23.8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9.9293600000000009</v>
      </c>
      <c r="J29" s="21">
        <f t="shared" si="6"/>
        <v>5.5525400000000005</v>
      </c>
      <c r="K29" s="21">
        <f t="shared" si="7"/>
        <v>7.1614200000000006</v>
      </c>
      <c r="L29" s="21">
        <f t="shared" si="8"/>
        <v>1.1566800000000002</v>
      </c>
      <c r="M29" s="159">
        <f t="shared" si="9"/>
        <v>23.800000000000004</v>
      </c>
      <c r="N29" s="22"/>
      <c r="P29" s="37">
        <f t="shared" si="1"/>
        <v>9.9293600000000009</v>
      </c>
      <c r="Q29" s="37">
        <f t="shared" si="2"/>
        <v>5.5525400000000005</v>
      </c>
      <c r="R29" s="37">
        <f t="shared" si="3"/>
        <v>7.1614200000000006</v>
      </c>
      <c r="S29" s="37">
        <f t="shared" si="4"/>
        <v>1.1566800000000002</v>
      </c>
      <c r="T29" s="37">
        <f t="shared" si="10"/>
        <v>23.800000000000004</v>
      </c>
    </row>
    <row r="30" spans="1:20">
      <c r="A30" s="8" t="s">
        <v>72</v>
      </c>
      <c r="B30" s="198">
        <v>23.8</v>
      </c>
      <c r="C30" s="198">
        <v>23.8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9.9293600000000009</v>
      </c>
      <c r="J30" s="21">
        <f t="shared" si="6"/>
        <v>5.5525400000000005</v>
      </c>
      <c r="K30" s="21">
        <f t="shared" si="7"/>
        <v>7.1614200000000006</v>
      </c>
      <c r="L30" s="21">
        <f t="shared" si="8"/>
        <v>1.1566800000000002</v>
      </c>
      <c r="M30" s="159">
        <f t="shared" si="9"/>
        <v>23.800000000000004</v>
      </c>
      <c r="N30" s="22"/>
      <c r="P30" s="37">
        <f t="shared" si="1"/>
        <v>9.9293600000000009</v>
      </c>
      <c r="Q30" s="37">
        <f t="shared" si="2"/>
        <v>5.5525400000000005</v>
      </c>
      <c r="R30" s="37">
        <f t="shared" si="3"/>
        <v>7.1614200000000006</v>
      </c>
      <c r="S30" s="37">
        <f t="shared" si="4"/>
        <v>1.1566800000000002</v>
      </c>
      <c r="T30" s="37">
        <f t="shared" si="10"/>
        <v>23.800000000000004</v>
      </c>
    </row>
    <row r="31" spans="1:20">
      <c r="A31" s="8" t="s">
        <v>73</v>
      </c>
      <c r="B31" s="198">
        <v>23.8</v>
      </c>
      <c r="C31" s="198">
        <v>23.8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9.9293600000000009</v>
      </c>
      <c r="J31" s="21">
        <f t="shared" si="6"/>
        <v>5.5525400000000005</v>
      </c>
      <c r="K31" s="21">
        <f t="shared" si="7"/>
        <v>7.1614200000000006</v>
      </c>
      <c r="L31" s="21">
        <f t="shared" si="8"/>
        <v>1.1566800000000002</v>
      </c>
      <c r="M31" s="159">
        <f t="shared" si="9"/>
        <v>23.800000000000004</v>
      </c>
      <c r="N31" s="22"/>
      <c r="P31" s="37">
        <f t="shared" si="1"/>
        <v>9.9293600000000009</v>
      </c>
      <c r="Q31" s="37">
        <f t="shared" si="2"/>
        <v>5.5525400000000005</v>
      </c>
      <c r="R31" s="37">
        <f t="shared" si="3"/>
        <v>7.1614200000000006</v>
      </c>
      <c r="S31" s="37">
        <f t="shared" si="4"/>
        <v>1.1566800000000002</v>
      </c>
      <c r="T31" s="37">
        <f t="shared" si="10"/>
        <v>23.800000000000004</v>
      </c>
    </row>
    <row r="32" spans="1:20">
      <c r="A32" s="8" t="s">
        <v>74</v>
      </c>
      <c r="B32" s="198">
        <v>23.8</v>
      </c>
      <c r="C32" s="198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9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198">
        <v>23.8</v>
      </c>
      <c r="C33" s="198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9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198">
        <v>23.8</v>
      </c>
      <c r="C34" s="198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9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198">
        <v>23.8</v>
      </c>
      <c r="C35" s="198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9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198">
        <v>23.8</v>
      </c>
      <c r="C36" s="198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9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24.7</v>
      </c>
      <c r="C83" s="198">
        <v>24.7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10.304839999999999</v>
      </c>
      <c r="J83" s="21">
        <f t="shared" si="22"/>
        <v>5.7625099999999998</v>
      </c>
      <c r="K83" s="21">
        <f t="shared" si="23"/>
        <v>7.4322299999999997</v>
      </c>
      <c r="L83" s="21">
        <f t="shared" si="24"/>
        <v>1.20042</v>
      </c>
      <c r="M83" s="159">
        <f t="shared" si="25"/>
        <v>24.7</v>
      </c>
      <c r="N83" s="22"/>
      <c r="P83" s="37">
        <f t="shared" si="17"/>
        <v>10.304839999999999</v>
      </c>
      <c r="Q83" s="37">
        <f t="shared" si="18"/>
        <v>5.7625099999999998</v>
      </c>
      <c r="R83" s="37">
        <f t="shared" si="19"/>
        <v>7.4322299999999997</v>
      </c>
      <c r="S83" s="37">
        <f t="shared" si="20"/>
        <v>1.20042</v>
      </c>
      <c r="T83" s="37">
        <f t="shared" si="26"/>
        <v>24.7</v>
      </c>
    </row>
    <row r="84" spans="1:20">
      <c r="A84" s="8" t="s">
        <v>126</v>
      </c>
      <c r="B84" s="198">
        <v>24.7</v>
      </c>
      <c r="C84" s="198">
        <v>24.7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10.304839999999999</v>
      </c>
      <c r="J84" s="21">
        <f t="shared" si="22"/>
        <v>5.7625099999999998</v>
      </c>
      <c r="K84" s="21">
        <f t="shared" si="23"/>
        <v>7.4322299999999997</v>
      </c>
      <c r="L84" s="21">
        <f t="shared" si="24"/>
        <v>1.20042</v>
      </c>
      <c r="M84" s="159">
        <f t="shared" si="25"/>
        <v>24.7</v>
      </c>
      <c r="N84" s="22"/>
      <c r="P84" s="37">
        <f t="shared" si="17"/>
        <v>10.304839999999999</v>
      </c>
      <c r="Q84" s="37">
        <f t="shared" si="18"/>
        <v>5.7625099999999998</v>
      </c>
      <c r="R84" s="37">
        <f t="shared" si="19"/>
        <v>7.4322299999999997</v>
      </c>
      <c r="S84" s="37">
        <f t="shared" si="20"/>
        <v>1.20042</v>
      </c>
      <c r="T84" s="37">
        <f t="shared" si="26"/>
        <v>24.7</v>
      </c>
    </row>
    <row r="85" spans="1:20">
      <c r="A85" s="8" t="s">
        <v>127</v>
      </c>
      <c r="B85" s="198">
        <v>24.7</v>
      </c>
      <c r="C85" s="198">
        <v>24.7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10.304839999999999</v>
      </c>
      <c r="J85" s="21">
        <f t="shared" si="22"/>
        <v>5.7625099999999998</v>
      </c>
      <c r="K85" s="21">
        <f t="shared" si="23"/>
        <v>7.4322299999999997</v>
      </c>
      <c r="L85" s="21">
        <f t="shared" si="24"/>
        <v>1.20042</v>
      </c>
      <c r="M85" s="159">
        <f t="shared" si="25"/>
        <v>24.7</v>
      </c>
      <c r="N85" s="22"/>
      <c r="P85" s="37">
        <f t="shared" si="17"/>
        <v>10.304839999999999</v>
      </c>
      <c r="Q85" s="37">
        <f t="shared" si="18"/>
        <v>5.7625099999999998</v>
      </c>
      <c r="R85" s="37">
        <f t="shared" si="19"/>
        <v>7.4322299999999997</v>
      </c>
      <c r="S85" s="37">
        <f t="shared" si="20"/>
        <v>1.20042</v>
      </c>
      <c r="T85" s="37">
        <f t="shared" si="26"/>
        <v>24.7</v>
      </c>
    </row>
    <row r="86" spans="1:20">
      <c r="A86" s="8" t="s">
        <v>128</v>
      </c>
      <c r="B86" s="198">
        <v>24.7</v>
      </c>
      <c r="C86" s="198">
        <v>24.7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10.304839999999999</v>
      </c>
      <c r="J86" s="21">
        <f t="shared" si="22"/>
        <v>5.7625099999999998</v>
      </c>
      <c r="K86" s="21">
        <f t="shared" si="23"/>
        <v>7.4322299999999997</v>
      </c>
      <c r="L86" s="21">
        <f t="shared" si="24"/>
        <v>1.20042</v>
      </c>
      <c r="M86" s="159">
        <f t="shared" si="25"/>
        <v>24.7</v>
      </c>
      <c r="N86" s="22"/>
      <c r="P86" s="37">
        <f t="shared" si="17"/>
        <v>10.304839999999999</v>
      </c>
      <c r="Q86" s="37">
        <f t="shared" si="18"/>
        <v>5.7625099999999998</v>
      </c>
      <c r="R86" s="37">
        <f t="shared" si="19"/>
        <v>7.4322299999999997</v>
      </c>
      <c r="S86" s="37">
        <f t="shared" si="20"/>
        <v>1.20042</v>
      </c>
      <c r="T86" s="37">
        <f t="shared" si="26"/>
        <v>24.7</v>
      </c>
    </row>
    <row r="87" spans="1:20">
      <c r="A87" s="8" t="s">
        <v>129</v>
      </c>
      <c r="B87" s="198">
        <v>24.7</v>
      </c>
      <c r="C87" s="198">
        <v>24.7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10.304839999999999</v>
      </c>
      <c r="J87" s="21">
        <f t="shared" si="22"/>
        <v>5.7625099999999998</v>
      </c>
      <c r="K87" s="21">
        <f t="shared" si="23"/>
        <v>7.4322299999999997</v>
      </c>
      <c r="L87" s="21">
        <f t="shared" si="24"/>
        <v>1.20042</v>
      </c>
      <c r="M87" s="159">
        <f t="shared" si="25"/>
        <v>24.7</v>
      </c>
      <c r="N87" s="22"/>
      <c r="P87" s="37">
        <f t="shared" si="17"/>
        <v>10.304839999999999</v>
      </c>
      <c r="Q87" s="37">
        <f t="shared" si="18"/>
        <v>5.7625099999999998</v>
      </c>
      <c r="R87" s="37">
        <f t="shared" si="19"/>
        <v>7.4322299999999997</v>
      </c>
      <c r="S87" s="37">
        <f t="shared" si="20"/>
        <v>1.20042</v>
      </c>
      <c r="T87" s="37">
        <f t="shared" si="26"/>
        <v>24.7</v>
      </c>
    </row>
    <row r="88" spans="1:20">
      <c r="A88" s="8" t="s">
        <v>130</v>
      </c>
      <c r="B88" s="198">
        <v>24.7</v>
      </c>
      <c r="C88" s="198">
        <v>24.7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10.304839999999999</v>
      </c>
      <c r="J88" s="21">
        <f t="shared" si="22"/>
        <v>5.7625099999999998</v>
      </c>
      <c r="K88" s="21">
        <f t="shared" si="23"/>
        <v>7.4322299999999997</v>
      </c>
      <c r="L88" s="21">
        <f t="shared" si="24"/>
        <v>1.20042</v>
      </c>
      <c r="M88" s="159">
        <f t="shared" si="25"/>
        <v>24.7</v>
      </c>
      <c r="N88" s="22"/>
      <c r="P88" s="37">
        <f t="shared" si="17"/>
        <v>10.304839999999999</v>
      </c>
      <c r="Q88" s="37">
        <f t="shared" si="18"/>
        <v>5.7625099999999998</v>
      </c>
      <c r="R88" s="37">
        <f t="shared" si="19"/>
        <v>7.4322299999999997</v>
      </c>
      <c r="S88" s="37">
        <f t="shared" si="20"/>
        <v>1.20042</v>
      </c>
      <c r="T88" s="37">
        <f t="shared" si="26"/>
        <v>24.7</v>
      </c>
    </row>
    <row r="89" spans="1:20">
      <c r="A89" s="8" t="s">
        <v>131</v>
      </c>
      <c r="B89" s="198">
        <v>24.7</v>
      </c>
      <c r="C89" s="198">
        <v>24.7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10.304839999999999</v>
      </c>
      <c r="J89" s="21">
        <f t="shared" si="22"/>
        <v>5.7625099999999998</v>
      </c>
      <c r="K89" s="21">
        <f t="shared" si="23"/>
        <v>7.4322299999999997</v>
      </c>
      <c r="L89" s="21">
        <f t="shared" si="24"/>
        <v>1.20042</v>
      </c>
      <c r="M89" s="159">
        <f t="shared" si="25"/>
        <v>24.7</v>
      </c>
      <c r="N89" s="22"/>
      <c r="P89" s="37">
        <f t="shared" si="17"/>
        <v>10.304839999999999</v>
      </c>
      <c r="Q89" s="37">
        <f t="shared" si="18"/>
        <v>5.7625099999999998</v>
      </c>
      <c r="R89" s="37">
        <f t="shared" si="19"/>
        <v>7.4322299999999997</v>
      </c>
      <c r="S89" s="37">
        <f t="shared" si="20"/>
        <v>1.20042</v>
      </c>
      <c r="T89" s="37">
        <f t="shared" si="26"/>
        <v>24.7</v>
      </c>
    </row>
    <row r="90" spans="1:20">
      <c r="A90" s="8" t="s">
        <v>132</v>
      </c>
      <c r="B90" s="198">
        <v>24.7</v>
      </c>
      <c r="C90" s="198">
        <v>24.7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10.304839999999999</v>
      </c>
      <c r="J90" s="21">
        <f t="shared" si="22"/>
        <v>5.7625099999999998</v>
      </c>
      <c r="K90" s="21">
        <f t="shared" si="23"/>
        <v>7.4322299999999997</v>
      </c>
      <c r="L90" s="21">
        <f t="shared" si="24"/>
        <v>1.20042</v>
      </c>
      <c r="M90" s="159">
        <f t="shared" si="25"/>
        <v>24.7</v>
      </c>
      <c r="N90" s="22"/>
      <c r="P90" s="37">
        <f t="shared" si="17"/>
        <v>10.304839999999999</v>
      </c>
      <c r="Q90" s="37">
        <f t="shared" si="18"/>
        <v>5.7625099999999998</v>
      </c>
      <c r="R90" s="37">
        <f t="shared" si="19"/>
        <v>7.4322299999999997</v>
      </c>
      <c r="S90" s="37">
        <f t="shared" si="20"/>
        <v>1.20042</v>
      </c>
      <c r="T90" s="37">
        <f t="shared" si="26"/>
        <v>24.7</v>
      </c>
    </row>
    <row r="91" spans="1:20">
      <c r="A91" s="8" t="s">
        <v>133</v>
      </c>
      <c r="B91" s="198">
        <v>24.7</v>
      </c>
      <c r="C91" s="198">
        <v>24.7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10.304839999999999</v>
      </c>
      <c r="J91" s="21">
        <f t="shared" si="22"/>
        <v>5.7625099999999998</v>
      </c>
      <c r="K91" s="21">
        <f t="shared" si="23"/>
        <v>7.4322299999999997</v>
      </c>
      <c r="L91" s="21">
        <f t="shared" si="24"/>
        <v>1.20042</v>
      </c>
      <c r="M91" s="159">
        <f t="shared" si="25"/>
        <v>24.7</v>
      </c>
      <c r="N91" s="22"/>
      <c r="P91" s="37">
        <f t="shared" si="17"/>
        <v>10.304839999999999</v>
      </c>
      <c r="Q91" s="37">
        <f t="shared" si="18"/>
        <v>5.7625099999999998</v>
      </c>
      <c r="R91" s="37">
        <f t="shared" si="19"/>
        <v>7.4322299999999997</v>
      </c>
      <c r="S91" s="37">
        <f t="shared" si="20"/>
        <v>1.20042</v>
      </c>
      <c r="T91" s="37">
        <f t="shared" si="26"/>
        <v>24.7</v>
      </c>
    </row>
    <row r="92" spans="1:20">
      <c r="A92" s="8" t="s">
        <v>134</v>
      </c>
      <c r="B92" s="198">
        <v>24.7</v>
      </c>
      <c r="C92" s="198">
        <v>24.7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10.304839999999999</v>
      </c>
      <c r="J92" s="21">
        <f t="shared" si="22"/>
        <v>5.7625099999999998</v>
      </c>
      <c r="K92" s="21">
        <f t="shared" si="23"/>
        <v>7.4322299999999997</v>
      </c>
      <c r="L92" s="21">
        <f t="shared" si="24"/>
        <v>1.20042</v>
      </c>
      <c r="M92" s="159">
        <f t="shared" si="25"/>
        <v>24.7</v>
      </c>
      <c r="N92" s="22"/>
      <c r="P92" s="37">
        <f t="shared" si="17"/>
        <v>10.304839999999999</v>
      </c>
      <c r="Q92" s="37">
        <f t="shared" si="18"/>
        <v>5.7625099999999998</v>
      </c>
      <c r="R92" s="37">
        <f t="shared" si="19"/>
        <v>7.4322299999999997</v>
      </c>
      <c r="S92" s="37">
        <f t="shared" si="20"/>
        <v>1.20042</v>
      </c>
      <c r="T92" s="37">
        <f t="shared" si="26"/>
        <v>24.7</v>
      </c>
    </row>
    <row r="93" spans="1:20">
      <c r="A93" s="8" t="s">
        <v>135</v>
      </c>
      <c r="B93" s="198">
        <v>24.7</v>
      </c>
      <c r="C93" s="198">
        <v>24.7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10.304839999999999</v>
      </c>
      <c r="J93" s="21">
        <f t="shared" si="22"/>
        <v>5.7625099999999998</v>
      </c>
      <c r="K93" s="21">
        <f t="shared" si="23"/>
        <v>7.4322299999999997</v>
      </c>
      <c r="L93" s="21">
        <f t="shared" si="24"/>
        <v>1.20042</v>
      </c>
      <c r="M93" s="159">
        <f t="shared" si="25"/>
        <v>24.7</v>
      </c>
      <c r="N93" s="22"/>
      <c r="P93" s="37">
        <f t="shared" si="17"/>
        <v>10.304839999999999</v>
      </c>
      <c r="Q93" s="37">
        <f t="shared" si="18"/>
        <v>5.7625099999999998</v>
      </c>
      <c r="R93" s="37">
        <f t="shared" si="19"/>
        <v>7.4322299999999997</v>
      </c>
      <c r="S93" s="37">
        <f t="shared" si="20"/>
        <v>1.20042</v>
      </c>
      <c r="T93" s="37">
        <f t="shared" si="26"/>
        <v>24.7</v>
      </c>
    </row>
    <row r="94" spans="1:20">
      <c r="A94" s="8" t="s">
        <v>136</v>
      </c>
      <c r="B94" s="198">
        <v>24.7</v>
      </c>
      <c r="C94" s="198">
        <v>24.7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10.304839999999999</v>
      </c>
      <c r="J94" s="21">
        <f t="shared" si="22"/>
        <v>5.7625099999999998</v>
      </c>
      <c r="K94" s="21">
        <f t="shared" si="23"/>
        <v>7.4322299999999997</v>
      </c>
      <c r="L94" s="21">
        <f t="shared" si="24"/>
        <v>1.20042</v>
      </c>
      <c r="M94" s="159">
        <f t="shared" si="25"/>
        <v>24.7</v>
      </c>
      <c r="N94" s="22"/>
      <c r="P94" s="37">
        <f t="shared" si="17"/>
        <v>10.304839999999999</v>
      </c>
      <c r="Q94" s="37">
        <f t="shared" si="18"/>
        <v>5.7625099999999998</v>
      </c>
      <c r="R94" s="37">
        <f t="shared" si="19"/>
        <v>7.4322299999999997</v>
      </c>
      <c r="S94" s="37">
        <f t="shared" si="20"/>
        <v>1.20042</v>
      </c>
      <c r="T94" s="37">
        <f t="shared" si="26"/>
        <v>24.7</v>
      </c>
    </row>
    <row r="95" spans="1:20">
      <c r="A95" s="8" t="s">
        <v>137</v>
      </c>
      <c r="B95" s="198">
        <v>24.7</v>
      </c>
      <c r="C95" s="198">
        <v>24.7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10.304839999999999</v>
      </c>
      <c r="J95" s="21">
        <f t="shared" si="22"/>
        <v>5.7625099999999998</v>
      </c>
      <c r="K95" s="21">
        <f t="shared" si="23"/>
        <v>7.4322299999999997</v>
      </c>
      <c r="L95" s="21">
        <f t="shared" si="24"/>
        <v>1.20042</v>
      </c>
      <c r="M95" s="159">
        <f t="shared" si="25"/>
        <v>24.7</v>
      </c>
      <c r="N95" s="22"/>
      <c r="P95" s="37">
        <f t="shared" si="17"/>
        <v>10.304839999999999</v>
      </c>
      <c r="Q95" s="37">
        <f t="shared" si="18"/>
        <v>5.7625099999999998</v>
      </c>
      <c r="R95" s="37">
        <f t="shared" si="19"/>
        <v>7.4322299999999997</v>
      </c>
      <c r="S95" s="37">
        <f t="shared" si="20"/>
        <v>1.20042</v>
      </c>
      <c r="T95" s="37">
        <f t="shared" si="26"/>
        <v>24.7</v>
      </c>
    </row>
    <row r="96" spans="1:20">
      <c r="A96" s="8" t="s">
        <v>138</v>
      </c>
      <c r="B96" s="198">
        <v>24.7</v>
      </c>
      <c r="C96" s="198">
        <v>24.7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10.304839999999999</v>
      </c>
      <c r="J96" s="21">
        <f t="shared" si="22"/>
        <v>5.7625099999999998</v>
      </c>
      <c r="K96" s="21">
        <f t="shared" si="23"/>
        <v>7.4322299999999997</v>
      </c>
      <c r="L96" s="21">
        <f t="shared" si="24"/>
        <v>1.20042</v>
      </c>
      <c r="M96" s="159">
        <f t="shared" si="25"/>
        <v>24.7</v>
      </c>
      <c r="N96" s="22"/>
      <c r="P96" s="37">
        <f t="shared" si="17"/>
        <v>10.304839999999999</v>
      </c>
      <c r="Q96" s="37">
        <f t="shared" si="18"/>
        <v>5.7625099999999998</v>
      </c>
      <c r="R96" s="37">
        <f t="shared" si="19"/>
        <v>7.4322299999999997</v>
      </c>
      <c r="S96" s="37">
        <f t="shared" si="20"/>
        <v>1.20042</v>
      </c>
      <c r="T96" s="37">
        <f t="shared" si="26"/>
        <v>24.7</v>
      </c>
    </row>
    <row r="97" spans="1:23">
      <c r="A97" s="8" t="s">
        <v>139</v>
      </c>
      <c r="B97" s="198">
        <v>24.7</v>
      </c>
      <c r="C97" s="198">
        <v>24.7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10.304839999999999</v>
      </c>
      <c r="J97" s="21">
        <f t="shared" si="22"/>
        <v>5.7625099999999998</v>
      </c>
      <c r="K97" s="21">
        <f t="shared" si="23"/>
        <v>7.4322299999999997</v>
      </c>
      <c r="L97" s="21">
        <f t="shared" si="24"/>
        <v>1.20042</v>
      </c>
      <c r="M97" s="159">
        <f t="shared" si="25"/>
        <v>24.7</v>
      </c>
      <c r="N97" s="22"/>
      <c r="P97" s="37">
        <f t="shared" si="17"/>
        <v>10.304839999999999</v>
      </c>
      <c r="Q97" s="37">
        <f t="shared" si="18"/>
        <v>5.7625099999999998</v>
      </c>
      <c r="R97" s="37">
        <f t="shared" si="19"/>
        <v>7.4322299999999997</v>
      </c>
      <c r="S97" s="37">
        <f t="shared" si="20"/>
        <v>1.20042</v>
      </c>
      <c r="T97" s="37">
        <f t="shared" si="26"/>
        <v>24.7</v>
      </c>
    </row>
    <row r="98" spans="1:23" ht="15.75" thickBot="1">
      <c r="A98" s="8" t="s">
        <v>140</v>
      </c>
      <c r="B98" s="198">
        <v>24.7</v>
      </c>
      <c r="C98" s="198">
        <v>24.7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10.304839999999999</v>
      </c>
      <c r="J98" s="21">
        <f t="shared" si="22"/>
        <v>5.7625099999999998</v>
      </c>
      <c r="K98" s="21">
        <f t="shared" si="23"/>
        <v>7.4322299999999997</v>
      </c>
      <c r="L98" s="21">
        <f t="shared" si="24"/>
        <v>1.20042</v>
      </c>
      <c r="M98" s="159">
        <f t="shared" si="25"/>
        <v>24.7</v>
      </c>
      <c r="N98" s="22"/>
      <c r="P98" s="37">
        <f t="shared" si="17"/>
        <v>10.304839999999999</v>
      </c>
      <c r="Q98" s="37">
        <f t="shared" si="18"/>
        <v>5.7625099999999998</v>
      </c>
      <c r="R98" s="37">
        <f t="shared" si="19"/>
        <v>7.4322299999999997</v>
      </c>
      <c r="S98" s="37">
        <f t="shared" si="20"/>
        <v>1.20042</v>
      </c>
      <c r="T98" s="37">
        <f t="shared" si="26"/>
        <v>24.7</v>
      </c>
    </row>
    <row r="99" spans="1:23" ht="15.75" thickBot="1">
      <c r="A99" s="8" t="s">
        <v>175</v>
      </c>
      <c r="B99" s="20">
        <f t="shared" ref="B99:H99" si="27">SUM(B3:B98)/4000</f>
        <v>0.57792499999999891</v>
      </c>
      <c r="C99" s="20">
        <f t="shared" si="27"/>
        <v>0.57792499999999891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0.24111030999999999</v>
      </c>
      <c r="J99" s="160">
        <f t="shared" ref="J99:L99" si="28">SUM(J3:J98)/4000</f>
        <v>0.13482990250000015</v>
      </c>
      <c r="K99" s="160">
        <f t="shared" si="28"/>
        <v>0.17389763250000009</v>
      </c>
      <c r="L99" s="160">
        <f t="shared" si="28"/>
        <v>2.8087155000000023E-2</v>
      </c>
      <c r="M99" s="161">
        <f>SUM(M3:M98)/4000</f>
        <v>0.57792499999999891</v>
      </c>
      <c r="N99" s="23"/>
      <c r="P99" s="37">
        <f>SUM(P3:P98)/4000</f>
        <v>0.24111030999999999</v>
      </c>
      <c r="Q99" s="37">
        <f t="shared" ref="Q99:S99" si="29">SUM(Q3:Q98)/4000</f>
        <v>0.13482990250000015</v>
      </c>
      <c r="R99" s="37">
        <f t="shared" si="29"/>
        <v>0.17389763250000009</v>
      </c>
      <c r="S99" s="37">
        <f t="shared" si="29"/>
        <v>2.8087155000000023E-2</v>
      </c>
      <c r="T99" s="37">
        <f t="shared" si="26"/>
        <v>0.57792500000000024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-30</v>
      </c>
      <c r="P3" s="53">
        <v>-13</v>
      </c>
      <c r="Q3" s="53">
        <v>0</v>
      </c>
      <c r="R3" s="53">
        <v>0</v>
      </c>
      <c r="S3" s="72">
        <v>0</v>
      </c>
      <c r="U3" s="73">
        <v>0</v>
      </c>
      <c r="V3" s="74">
        <v>-43</v>
      </c>
      <c r="W3">
        <v>0</v>
      </c>
      <c r="X3">
        <v>-30</v>
      </c>
      <c r="Y3">
        <v>0</v>
      </c>
      <c r="Z3">
        <v>-13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-45</v>
      </c>
      <c r="P4" s="46">
        <v>-26</v>
      </c>
      <c r="Q4" s="46">
        <v>0</v>
      </c>
      <c r="R4" s="46">
        <v>0</v>
      </c>
      <c r="S4" s="74">
        <v>0</v>
      </c>
      <c r="U4" s="73">
        <v>0</v>
      </c>
      <c r="V4" s="74">
        <v>-71</v>
      </c>
      <c r="W4">
        <v>0</v>
      </c>
      <c r="X4">
        <v>-45</v>
      </c>
      <c r="Y4">
        <v>0</v>
      </c>
      <c r="Z4">
        <v>-26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-60</v>
      </c>
      <c r="P5" s="46">
        <v>-31</v>
      </c>
      <c r="Q5" s="46">
        <v>0</v>
      </c>
      <c r="R5" s="46">
        <v>0</v>
      </c>
      <c r="S5" s="74">
        <v>0</v>
      </c>
      <c r="U5" s="73">
        <v>0</v>
      </c>
      <c r="V5" s="74">
        <v>-91</v>
      </c>
      <c r="W5">
        <v>0</v>
      </c>
      <c r="X5">
        <v>-60</v>
      </c>
      <c r="Y5">
        <v>0</v>
      </c>
      <c r="Z5">
        <v>-31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-80</v>
      </c>
      <c r="P6" s="46">
        <v>-48</v>
      </c>
      <c r="Q6" s="46">
        <v>0</v>
      </c>
      <c r="R6" s="46">
        <v>0</v>
      </c>
      <c r="S6" s="74">
        <v>0</v>
      </c>
      <c r="U6" s="73">
        <v>0</v>
      </c>
      <c r="V6" s="74">
        <v>-128</v>
      </c>
      <c r="W6">
        <v>0</v>
      </c>
      <c r="X6">
        <v>-80</v>
      </c>
      <c r="Y6">
        <v>0</v>
      </c>
      <c r="Z6">
        <v>-48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-120</v>
      </c>
      <c r="P7" s="46">
        <v>-51</v>
      </c>
      <c r="Q7" s="46">
        <v>0</v>
      </c>
      <c r="R7" s="46">
        <v>0</v>
      </c>
      <c r="S7" s="74">
        <v>0</v>
      </c>
      <c r="U7" s="73">
        <v>0</v>
      </c>
      <c r="V7" s="74">
        <v>-171</v>
      </c>
      <c r="W7">
        <v>0</v>
      </c>
      <c r="X7">
        <v>-120</v>
      </c>
      <c r="Y7">
        <v>0</v>
      </c>
      <c r="Z7">
        <v>-51</v>
      </c>
    </row>
    <row r="8" spans="1:26">
      <c r="G8" t="s">
        <v>50</v>
      </c>
      <c r="H8" s="73">
        <v>75.39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-110</v>
      </c>
      <c r="P8" s="46">
        <v>-72</v>
      </c>
      <c r="Q8" s="46">
        <v>0</v>
      </c>
      <c r="R8" s="46">
        <v>0</v>
      </c>
      <c r="S8" s="74">
        <v>0</v>
      </c>
      <c r="U8" s="73">
        <v>75.39</v>
      </c>
      <c r="V8" s="74">
        <v>-182</v>
      </c>
      <c r="W8">
        <v>75.39</v>
      </c>
      <c r="X8">
        <v>-110</v>
      </c>
      <c r="Y8">
        <v>0</v>
      </c>
      <c r="Z8">
        <v>-72</v>
      </c>
    </row>
    <row r="9" spans="1:26">
      <c r="G9" t="s">
        <v>51</v>
      </c>
      <c r="H9" s="73">
        <v>36.729999999999997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-110</v>
      </c>
      <c r="P9" s="46">
        <v>-84</v>
      </c>
      <c r="Q9" s="46">
        <v>0</v>
      </c>
      <c r="R9" s="46">
        <v>0</v>
      </c>
      <c r="S9" s="74">
        <v>0</v>
      </c>
      <c r="U9" s="73">
        <v>36.729999999999997</v>
      </c>
      <c r="V9" s="74">
        <v>-194</v>
      </c>
      <c r="W9">
        <v>36.729999999999997</v>
      </c>
      <c r="X9">
        <v>-110</v>
      </c>
      <c r="Y9">
        <v>0</v>
      </c>
      <c r="Z9">
        <v>-84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-115</v>
      </c>
      <c r="P10" s="46">
        <v>-101</v>
      </c>
      <c r="Q10" s="46">
        <v>0</v>
      </c>
      <c r="R10" s="46">
        <v>0</v>
      </c>
      <c r="S10" s="74">
        <v>0</v>
      </c>
      <c r="U10" s="73">
        <v>0</v>
      </c>
      <c r="V10" s="74">
        <v>-216</v>
      </c>
      <c r="W10">
        <v>0</v>
      </c>
      <c r="X10">
        <v>-115</v>
      </c>
      <c r="Y10">
        <v>0</v>
      </c>
      <c r="Z10">
        <v>-101</v>
      </c>
    </row>
    <row r="11" spans="1:26">
      <c r="G11" t="s">
        <v>53</v>
      </c>
      <c r="H11" s="73">
        <v>74.430000000000007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-110</v>
      </c>
      <c r="P11" s="46">
        <v>-113</v>
      </c>
      <c r="Q11" s="46">
        <v>0</v>
      </c>
      <c r="R11" s="46">
        <v>0</v>
      </c>
      <c r="S11" s="74">
        <v>0</v>
      </c>
      <c r="U11" s="73">
        <v>74.430000000000007</v>
      </c>
      <c r="V11" s="74">
        <v>-223</v>
      </c>
      <c r="W11">
        <v>74.430000000000007</v>
      </c>
      <c r="X11">
        <v>-110</v>
      </c>
      <c r="Y11">
        <v>0</v>
      </c>
      <c r="Z11">
        <v>-113</v>
      </c>
    </row>
    <row r="12" spans="1:26">
      <c r="G12" t="s">
        <v>54</v>
      </c>
      <c r="H12" s="73">
        <v>38.659999999999997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-110</v>
      </c>
      <c r="P12" s="46">
        <v>-129</v>
      </c>
      <c r="Q12" s="46">
        <v>0</v>
      </c>
      <c r="R12" s="46">
        <v>0</v>
      </c>
      <c r="S12" s="74">
        <v>0</v>
      </c>
      <c r="U12" s="73">
        <v>38.659999999999997</v>
      </c>
      <c r="V12" s="74">
        <v>-239</v>
      </c>
      <c r="W12">
        <v>38.659999999999997</v>
      </c>
      <c r="X12">
        <v>-110</v>
      </c>
      <c r="Y12">
        <v>0</v>
      </c>
      <c r="Z12">
        <v>-129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-120</v>
      </c>
      <c r="P13" s="46">
        <v>-147</v>
      </c>
      <c r="Q13" s="46">
        <v>0</v>
      </c>
      <c r="R13" s="46">
        <v>0</v>
      </c>
      <c r="S13" s="74">
        <v>0</v>
      </c>
      <c r="U13" s="73">
        <v>0</v>
      </c>
      <c r="V13" s="74">
        <v>-267</v>
      </c>
      <c r="W13">
        <v>0</v>
      </c>
      <c r="X13">
        <v>-120</v>
      </c>
      <c r="Y13">
        <v>0</v>
      </c>
      <c r="Z13">
        <v>-147</v>
      </c>
    </row>
    <row r="14" spans="1:26">
      <c r="G14" t="s">
        <v>56</v>
      </c>
      <c r="H14" s="73">
        <v>146.91999999999999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-150</v>
      </c>
      <c r="P14" s="46">
        <v>0</v>
      </c>
      <c r="Q14" s="46">
        <v>0</v>
      </c>
      <c r="R14" s="46">
        <v>0</v>
      </c>
      <c r="S14" s="74">
        <v>0</v>
      </c>
      <c r="U14" s="73">
        <v>146.91999999999999</v>
      </c>
      <c r="V14" s="74">
        <v>-150</v>
      </c>
      <c r="W14">
        <v>146.91999999999999</v>
      </c>
      <c r="X14">
        <v>-150</v>
      </c>
      <c r="Y14">
        <v>0</v>
      </c>
      <c r="Z14">
        <v>0</v>
      </c>
    </row>
    <row r="15" spans="1:26">
      <c r="G15" t="s">
        <v>57</v>
      </c>
      <c r="H15" s="73">
        <v>68.63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-63.08</v>
      </c>
      <c r="P15" s="46">
        <v>0</v>
      </c>
      <c r="Q15" s="46">
        <v>0</v>
      </c>
      <c r="R15" s="46">
        <v>0</v>
      </c>
      <c r="S15" s="74">
        <v>0</v>
      </c>
      <c r="U15" s="73">
        <v>68.63</v>
      </c>
      <c r="V15" s="74">
        <v>-63.08</v>
      </c>
      <c r="W15">
        <v>68.63</v>
      </c>
      <c r="X15">
        <v>-63.08</v>
      </c>
      <c r="Y15">
        <v>0</v>
      </c>
      <c r="Z15">
        <v>0</v>
      </c>
    </row>
    <row r="16" spans="1:26">
      <c r="G16" t="s">
        <v>58</v>
      </c>
      <c r="H16" s="73">
        <v>76.36</v>
      </c>
      <c r="I16" s="46">
        <v>0</v>
      </c>
      <c r="J16" s="46">
        <v>0</v>
      </c>
      <c r="K16" s="46">
        <v>0</v>
      </c>
      <c r="L16" s="46">
        <v>0</v>
      </c>
      <c r="M16" s="74">
        <v>2.5099999999999998</v>
      </c>
      <c r="N16" s="73">
        <v>0</v>
      </c>
      <c r="O16" s="46">
        <v>-90</v>
      </c>
      <c r="P16" s="46">
        <v>0</v>
      </c>
      <c r="Q16" s="46">
        <v>0</v>
      </c>
      <c r="R16" s="46">
        <v>0</v>
      </c>
      <c r="S16" s="74">
        <v>0</v>
      </c>
      <c r="U16" s="73">
        <v>78.87</v>
      </c>
      <c r="V16" s="74">
        <v>-90</v>
      </c>
      <c r="W16">
        <v>76.36</v>
      </c>
      <c r="X16">
        <v>-90</v>
      </c>
      <c r="Y16">
        <v>2.5099999999999998</v>
      </c>
      <c r="Z16">
        <v>0</v>
      </c>
    </row>
    <row r="17" spans="7:26">
      <c r="G17" t="s">
        <v>59</v>
      </c>
      <c r="H17" s="73">
        <v>13.54</v>
      </c>
      <c r="I17" s="46">
        <v>0</v>
      </c>
      <c r="J17" s="46">
        <v>0</v>
      </c>
      <c r="K17" s="46">
        <v>0</v>
      </c>
      <c r="L17" s="46">
        <v>0</v>
      </c>
      <c r="M17" s="74">
        <v>1.93</v>
      </c>
      <c r="N17" s="73">
        <v>0</v>
      </c>
      <c r="O17" s="46">
        <v>-40</v>
      </c>
      <c r="P17" s="46">
        <v>0</v>
      </c>
      <c r="Q17" s="46">
        <v>0</v>
      </c>
      <c r="R17" s="46">
        <v>0</v>
      </c>
      <c r="S17" s="74">
        <v>0</v>
      </c>
      <c r="U17" s="73">
        <v>15.47</v>
      </c>
      <c r="V17" s="74">
        <v>-40</v>
      </c>
      <c r="W17">
        <v>13.54</v>
      </c>
      <c r="X17">
        <v>-40</v>
      </c>
      <c r="Y17">
        <v>1.93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2.9</v>
      </c>
      <c r="N18" s="73">
        <v>0</v>
      </c>
      <c r="O18" s="46">
        <v>-40</v>
      </c>
      <c r="P18" s="46">
        <v>0</v>
      </c>
      <c r="Q18" s="46">
        <v>0</v>
      </c>
      <c r="R18" s="46">
        <v>0</v>
      </c>
      <c r="S18" s="74">
        <v>0</v>
      </c>
      <c r="U18" s="73">
        <v>2.9</v>
      </c>
      <c r="V18" s="74">
        <v>-40</v>
      </c>
      <c r="W18">
        <v>0</v>
      </c>
      <c r="X18">
        <v>-40</v>
      </c>
      <c r="Y18">
        <v>2.9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2.9</v>
      </c>
      <c r="N19" s="73">
        <v>0</v>
      </c>
      <c r="O19" s="46">
        <v>-105</v>
      </c>
      <c r="P19" s="46">
        <v>0</v>
      </c>
      <c r="Q19" s="46">
        <v>0</v>
      </c>
      <c r="R19" s="46">
        <v>0</v>
      </c>
      <c r="S19" s="74">
        <v>0</v>
      </c>
      <c r="U19" s="73">
        <v>2.9</v>
      </c>
      <c r="V19" s="74">
        <v>-105</v>
      </c>
      <c r="W19">
        <v>0</v>
      </c>
      <c r="X19">
        <v>-105</v>
      </c>
      <c r="Y19">
        <v>2.9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-120</v>
      </c>
      <c r="P20" s="46">
        <v>0</v>
      </c>
      <c r="Q20" s="46">
        <v>0</v>
      </c>
      <c r="R20" s="46">
        <v>0</v>
      </c>
      <c r="S20" s="74">
        <v>0</v>
      </c>
      <c r="U20" s="73">
        <v>4.83</v>
      </c>
      <c r="V20" s="74">
        <v>-120</v>
      </c>
      <c r="W20">
        <v>0</v>
      </c>
      <c r="X20">
        <v>-120</v>
      </c>
      <c r="Y20">
        <v>4.83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7.15</v>
      </c>
      <c r="N21" s="73">
        <v>0</v>
      </c>
      <c r="O21" s="46">
        <v>-150</v>
      </c>
      <c r="P21" s="46">
        <v>0</v>
      </c>
      <c r="Q21" s="46">
        <v>0</v>
      </c>
      <c r="R21" s="46">
        <v>0</v>
      </c>
      <c r="S21" s="74">
        <v>0</v>
      </c>
      <c r="U21" s="73">
        <v>7.15</v>
      </c>
      <c r="V21" s="74">
        <v>-150</v>
      </c>
      <c r="W21">
        <v>0</v>
      </c>
      <c r="X21">
        <v>-150</v>
      </c>
      <c r="Y21">
        <v>7.15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5.51</v>
      </c>
      <c r="N22" s="73">
        <v>0</v>
      </c>
      <c r="O22" s="46">
        <v>-170</v>
      </c>
      <c r="P22" s="46">
        <v>0</v>
      </c>
      <c r="Q22" s="46">
        <v>0</v>
      </c>
      <c r="R22" s="46">
        <v>0</v>
      </c>
      <c r="S22" s="74">
        <v>0</v>
      </c>
      <c r="U22" s="73">
        <v>5.51</v>
      </c>
      <c r="V22" s="74">
        <v>-170</v>
      </c>
      <c r="W22">
        <v>0</v>
      </c>
      <c r="X22">
        <v>-170</v>
      </c>
      <c r="Y22">
        <v>5.51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7.15</v>
      </c>
      <c r="N23" s="73">
        <v>0</v>
      </c>
      <c r="O23" s="46">
        <v>-175</v>
      </c>
      <c r="P23" s="46">
        <v>0</v>
      </c>
      <c r="Q23" s="46">
        <v>0</v>
      </c>
      <c r="R23" s="46">
        <v>0</v>
      </c>
      <c r="S23" s="74">
        <v>0</v>
      </c>
      <c r="U23" s="73">
        <v>7.15</v>
      </c>
      <c r="V23" s="74">
        <v>-175</v>
      </c>
      <c r="W23">
        <v>0</v>
      </c>
      <c r="X23">
        <v>-175</v>
      </c>
      <c r="Y23">
        <v>7.15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7.15</v>
      </c>
      <c r="N24" s="73">
        <v>0</v>
      </c>
      <c r="O24" s="46">
        <v>-250</v>
      </c>
      <c r="P24" s="46">
        <v>-40</v>
      </c>
      <c r="Q24" s="46">
        <v>0</v>
      </c>
      <c r="R24" s="46">
        <v>0</v>
      </c>
      <c r="S24" s="74">
        <v>0</v>
      </c>
      <c r="U24" s="73">
        <v>7.15</v>
      </c>
      <c r="V24" s="74">
        <v>-290</v>
      </c>
      <c r="W24">
        <v>0</v>
      </c>
      <c r="X24">
        <v>-250</v>
      </c>
      <c r="Y24">
        <v>7.15</v>
      </c>
      <c r="Z24">
        <v>-40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-265</v>
      </c>
      <c r="P25" s="46">
        <v>-46</v>
      </c>
      <c r="Q25" s="46">
        <v>0</v>
      </c>
      <c r="R25" s="46">
        <v>0</v>
      </c>
      <c r="S25" s="74">
        <v>0</v>
      </c>
      <c r="U25" s="73">
        <v>7.15</v>
      </c>
      <c r="V25" s="74">
        <v>-311</v>
      </c>
      <c r="W25">
        <v>0</v>
      </c>
      <c r="X25">
        <v>-265</v>
      </c>
      <c r="Y25">
        <v>7.15</v>
      </c>
      <c r="Z25">
        <v>-46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4.63</v>
      </c>
      <c r="N26" s="73">
        <v>0</v>
      </c>
      <c r="O26" s="46">
        <v>-300</v>
      </c>
      <c r="P26" s="46">
        <v>-311</v>
      </c>
      <c r="Q26" s="46">
        <v>0</v>
      </c>
      <c r="R26" s="46">
        <v>0</v>
      </c>
      <c r="S26" s="74">
        <v>0</v>
      </c>
      <c r="U26" s="73">
        <v>4.63</v>
      </c>
      <c r="V26" s="74">
        <v>-611</v>
      </c>
      <c r="W26">
        <v>0</v>
      </c>
      <c r="X26">
        <v>-300</v>
      </c>
      <c r="Y26">
        <v>4.63</v>
      </c>
      <c r="Z26">
        <v>-311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1.47</v>
      </c>
      <c r="N27" s="73">
        <v>0</v>
      </c>
      <c r="O27" s="46">
        <v>-270</v>
      </c>
      <c r="P27" s="46">
        <v>-311</v>
      </c>
      <c r="Q27" s="46">
        <v>0</v>
      </c>
      <c r="R27" s="46">
        <v>0</v>
      </c>
      <c r="S27" s="74">
        <v>0</v>
      </c>
      <c r="U27" s="73">
        <v>1.47</v>
      </c>
      <c r="V27" s="74">
        <v>-581</v>
      </c>
      <c r="W27">
        <v>0</v>
      </c>
      <c r="X27">
        <v>-270</v>
      </c>
      <c r="Y27">
        <v>1.47</v>
      </c>
      <c r="Z27">
        <v>-311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-290</v>
      </c>
      <c r="P28" s="46">
        <v>-338</v>
      </c>
      <c r="Q28" s="46">
        <v>0</v>
      </c>
      <c r="R28" s="46">
        <v>0</v>
      </c>
      <c r="S28" s="74">
        <v>0</v>
      </c>
      <c r="U28" s="73">
        <v>0</v>
      </c>
      <c r="V28" s="74">
        <v>-628</v>
      </c>
      <c r="W28">
        <v>0</v>
      </c>
      <c r="X28">
        <v>-290</v>
      </c>
      <c r="Y28">
        <v>0</v>
      </c>
      <c r="Z28">
        <v>-338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-275</v>
      </c>
      <c r="P29" s="46">
        <v>-340</v>
      </c>
      <c r="Q29" s="46">
        <v>0</v>
      </c>
      <c r="R29" s="46">
        <v>0</v>
      </c>
      <c r="S29" s="74">
        <v>0</v>
      </c>
      <c r="U29" s="73">
        <v>0</v>
      </c>
      <c r="V29" s="74">
        <v>-615</v>
      </c>
      <c r="W29">
        <v>0</v>
      </c>
      <c r="X29">
        <v>-275</v>
      </c>
      <c r="Y29">
        <v>0</v>
      </c>
      <c r="Z29">
        <v>-340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-300</v>
      </c>
      <c r="P30" s="46">
        <v>-375</v>
      </c>
      <c r="Q30" s="46">
        <v>0</v>
      </c>
      <c r="R30" s="46">
        <v>0</v>
      </c>
      <c r="S30" s="74">
        <v>0</v>
      </c>
      <c r="U30" s="73">
        <v>0</v>
      </c>
      <c r="V30" s="74">
        <v>-675</v>
      </c>
      <c r="W30">
        <v>0</v>
      </c>
      <c r="X30">
        <v>-300</v>
      </c>
      <c r="Y30">
        <v>0</v>
      </c>
      <c r="Z30">
        <v>-375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2.94</v>
      </c>
      <c r="N31" s="73">
        <v>0</v>
      </c>
      <c r="O31" s="46">
        <v>-310</v>
      </c>
      <c r="P31" s="46">
        <v>-394</v>
      </c>
      <c r="Q31" s="46">
        <v>0</v>
      </c>
      <c r="R31" s="46">
        <v>0</v>
      </c>
      <c r="S31" s="74">
        <v>0</v>
      </c>
      <c r="U31" s="73">
        <v>2.94</v>
      </c>
      <c r="V31" s="74">
        <v>-704</v>
      </c>
      <c r="W31">
        <v>0</v>
      </c>
      <c r="X31">
        <v>-310</v>
      </c>
      <c r="Y31">
        <v>2.94</v>
      </c>
      <c r="Z31">
        <v>-394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5.03</v>
      </c>
      <c r="N32" s="73">
        <v>0</v>
      </c>
      <c r="O32" s="46">
        <v>-340</v>
      </c>
      <c r="P32" s="46">
        <v>-409</v>
      </c>
      <c r="Q32" s="46">
        <v>0</v>
      </c>
      <c r="R32" s="46">
        <v>0</v>
      </c>
      <c r="S32" s="74">
        <v>0</v>
      </c>
      <c r="U32" s="73">
        <v>5.03</v>
      </c>
      <c r="V32" s="74">
        <v>-749</v>
      </c>
      <c r="W32">
        <v>0</v>
      </c>
      <c r="X32">
        <v>-340</v>
      </c>
      <c r="Y32">
        <v>5.03</v>
      </c>
      <c r="Z32">
        <v>-409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3.77</v>
      </c>
      <c r="N33" s="73">
        <v>0</v>
      </c>
      <c r="O33" s="46">
        <v>-345</v>
      </c>
      <c r="P33" s="46">
        <v>-441</v>
      </c>
      <c r="Q33" s="46">
        <v>0</v>
      </c>
      <c r="R33" s="46">
        <v>0</v>
      </c>
      <c r="S33" s="74">
        <v>0</v>
      </c>
      <c r="U33" s="73">
        <v>3.77</v>
      </c>
      <c r="V33" s="74">
        <v>-786</v>
      </c>
      <c r="W33">
        <v>0</v>
      </c>
      <c r="X33">
        <v>-345</v>
      </c>
      <c r="Y33">
        <v>3.77</v>
      </c>
      <c r="Z33">
        <v>-441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2.71</v>
      </c>
      <c r="N34" s="73">
        <v>0</v>
      </c>
      <c r="O34" s="46">
        <v>-375</v>
      </c>
      <c r="P34" s="46">
        <v>-115</v>
      </c>
      <c r="Q34" s="46">
        <v>0</v>
      </c>
      <c r="R34" s="46">
        <v>0</v>
      </c>
      <c r="S34" s="74">
        <v>0</v>
      </c>
      <c r="U34" s="73">
        <v>2.71</v>
      </c>
      <c r="V34" s="74">
        <v>-490</v>
      </c>
      <c r="W34">
        <v>0</v>
      </c>
      <c r="X34">
        <v>-375</v>
      </c>
      <c r="Y34">
        <v>2.71</v>
      </c>
      <c r="Z34">
        <v>-115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3.87</v>
      </c>
      <c r="N35" s="73">
        <v>0</v>
      </c>
      <c r="O35" s="46">
        <v>-255</v>
      </c>
      <c r="P35" s="46">
        <v>-122</v>
      </c>
      <c r="Q35" s="46">
        <v>0</v>
      </c>
      <c r="R35" s="46">
        <v>0</v>
      </c>
      <c r="S35" s="74">
        <v>0</v>
      </c>
      <c r="U35" s="73">
        <v>3.87</v>
      </c>
      <c r="V35" s="74">
        <v>-377</v>
      </c>
      <c r="W35">
        <v>0</v>
      </c>
      <c r="X35">
        <v>-255</v>
      </c>
      <c r="Y35">
        <v>3.87</v>
      </c>
      <c r="Z35">
        <v>-122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7.15</v>
      </c>
      <c r="N36" s="73">
        <v>0</v>
      </c>
      <c r="O36" s="46">
        <v>-268</v>
      </c>
      <c r="P36" s="46">
        <v>-118</v>
      </c>
      <c r="Q36" s="46">
        <v>0</v>
      </c>
      <c r="R36" s="46">
        <v>0</v>
      </c>
      <c r="S36" s="74">
        <v>0</v>
      </c>
      <c r="U36" s="73">
        <v>7.15</v>
      </c>
      <c r="V36" s="74">
        <v>-386</v>
      </c>
      <c r="W36">
        <v>0</v>
      </c>
      <c r="X36">
        <v>-268</v>
      </c>
      <c r="Y36">
        <v>7.15</v>
      </c>
      <c r="Z36">
        <v>-118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5.41</v>
      </c>
      <c r="N37" s="73">
        <v>0</v>
      </c>
      <c r="O37" s="46">
        <v>-298</v>
      </c>
      <c r="P37" s="46">
        <v>-126</v>
      </c>
      <c r="Q37" s="46">
        <v>0</v>
      </c>
      <c r="R37" s="46">
        <v>0</v>
      </c>
      <c r="S37" s="74">
        <v>0</v>
      </c>
      <c r="U37" s="73">
        <v>5.41</v>
      </c>
      <c r="V37" s="74">
        <v>-424</v>
      </c>
      <c r="W37">
        <v>0</v>
      </c>
      <c r="X37">
        <v>-298</v>
      </c>
      <c r="Y37">
        <v>5.41</v>
      </c>
      <c r="Z37">
        <v>-126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7.15</v>
      </c>
      <c r="N38" s="73">
        <v>0</v>
      </c>
      <c r="O38" s="46">
        <v>-308</v>
      </c>
      <c r="P38" s="46">
        <v>-113</v>
      </c>
      <c r="Q38" s="46">
        <v>0</v>
      </c>
      <c r="R38" s="46">
        <v>0</v>
      </c>
      <c r="S38" s="74">
        <v>0</v>
      </c>
      <c r="U38" s="73">
        <v>7.15</v>
      </c>
      <c r="V38" s="74">
        <v>-421</v>
      </c>
      <c r="W38">
        <v>0</v>
      </c>
      <c r="X38">
        <v>-308</v>
      </c>
      <c r="Y38">
        <v>7.15</v>
      </c>
      <c r="Z38">
        <v>-113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-308</v>
      </c>
      <c r="P39" s="46">
        <v>-76</v>
      </c>
      <c r="Q39" s="46">
        <v>0</v>
      </c>
      <c r="R39" s="46">
        <v>0</v>
      </c>
      <c r="S39" s="74">
        <v>0</v>
      </c>
      <c r="U39" s="73">
        <v>7.15</v>
      </c>
      <c r="V39" s="74">
        <v>-384</v>
      </c>
      <c r="W39">
        <v>0</v>
      </c>
      <c r="X39">
        <v>-308</v>
      </c>
      <c r="Y39">
        <v>7.15</v>
      </c>
      <c r="Z39">
        <v>-76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-288</v>
      </c>
      <c r="P40" s="46">
        <v>0</v>
      </c>
      <c r="Q40" s="46">
        <v>0</v>
      </c>
      <c r="R40" s="46">
        <v>0</v>
      </c>
      <c r="S40" s="74">
        <v>0</v>
      </c>
      <c r="U40" s="73">
        <v>7.15</v>
      </c>
      <c r="V40" s="74">
        <v>-288</v>
      </c>
      <c r="W40">
        <v>0</v>
      </c>
      <c r="X40">
        <v>-288</v>
      </c>
      <c r="Y40">
        <v>7.15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5.51</v>
      </c>
      <c r="N41" s="73">
        <v>0</v>
      </c>
      <c r="O41" s="46">
        <v>-263</v>
      </c>
      <c r="P41" s="46">
        <v>0</v>
      </c>
      <c r="Q41" s="46">
        <v>0</v>
      </c>
      <c r="R41" s="46">
        <v>0</v>
      </c>
      <c r="S41" s="74">
        <v>0</v>
      </c>
      <c r="U41" s="73">
        <v>5.51</v>
      </c>
      <c r="V41" s="74">
        <v>-263</v>
      </c>
      <c r="W41">
        <v>0</v>
      </c>
      <c r="X41">
        <v>-263</v>
      </c>
      <c r="Y41">
        <v>5.51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3.96</v>
      </c>
      <c r="N42" s="73">
        <v>0</v>
      </c>
      <c r="O42" s="46">
        <v>-238</v>
      </c>
      <c r="P42" s="46">
        <v>0</v>
      </c>
      <c r="Q42" s="46">
        <v>0</v>
      </c>
      <c r="R42" s="46">
        <v>0</v>
      </c>
      <c r="S42" s="74">
        <v>0</v>
      </c>
      <c r="U42" s="73">
        <v>3.96</v>
      </c>
      <c r="V42" s="74">
        <v>-238</v>
      </c>
      <c r="W42">
        <v>0</v>
      </c>
      <c r="X42">
        <v>-238</v>
      </c>
      <c r="Y42">
        <v>3.96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0</v>
      </c>
      <c r="O43" s="46">
        <v>-228</v>
      </c>
      <c r="P43" s="46">
        <v>0</v>
      </c>
      <c r="Q43" s="46">
        <v>0</v>
      </c>
      <c r="R43" s="46">
        <v>0</v>
      </c>
      <c r="S43" s="74">
        <v>0</v>
      </c>
      <c r="U43" s="73">
        <v>3.96</v>
      </c>
      <c r="V43" s="74">
        <v>-228</v>
      </c>
      <c r="W43">
        <v>0</v>
      </c>
      <c r="X43">
        <v>-228</v>
      </c>
      <c r="Y43">
        <v>3.96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6.28</v>
      </c>
      <c r="N44" s="73">
        <v>0</v>
      </c>
      <c r="O44" s="46">
        <v>-218</v>
      </c>
      <c r="P44" s="46">
        <v>0</v>
      </c>
      <c r="Q44" s="46">
        <v>0</v>
      </c>
      <c r="R44" s="46">
        <v>0</v>
      </c>
      <c r="S44" s="74">
        <v>0</v>
      </c>
      <c r="U44" s="73">
        <v>6.28</v>
      </c>
      <c r="V44" s="74">
        <v>-218</v>
      </c>
      <c r="W44">
        <v>0</v>
      </c>
      <c r="X44">
        <v>-218</v>
      </c>
      <c r="Y44">
        <v>6.28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7.15</v>
      </c>
      <c r="N45" s="73">
        <v>0</v>
      </c>
      <c r="O45" s="46">
        <v>-194</v>
      </c>
      <c r="P45" s="46">
        <v>0</v>
      </c>
      <c r="Q45" s="46">
        <v>0</v>
      </c>
      <c r="R45" s="46">
        <v>0</v>
      </c>
      <c r="S45" s="74">
        <v>0</v>
      </c>
      <c r="U45" s="73">
        <v>7.15</v>
      </c>
      <c r="V45" s="74">
        <v>-194</v>
      </c>
      <c r="W45">
        <v>0</v>
      </c>
      <c r="X45">
        <v>-194</v>
      </c>
      <c r="Y45">
        <v>7.15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5.8</v>
      </c>
      <c r="N46" s="73">
        <v>0</v>
      </c>
      <c r="O46" s="46">
        <v>-184</v>
      </c>
      <c r="P46" s="46">
        <v>0</v>
      </c>
      <c r="Q46" s="46">
        <v>0</v>
      </c>
      <c r="R46" s="46">
        <v>0</v>
      </c>
      <c r="S46" s="74">
        <v>0</v>
      </c>
      <c r="U46" s="73">
        <v>5.8</v>
      </c>
      <c r="V46" s="74">
        <v>-184</v>
      </c>
      <c r="W46">
        <v>0</v>
      </c>
      <c r="X46">
        <v>-184</v>
      </c>
      <c r="Y46">
        <v>5.8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2.13</v>
      </c>
      <c r="N47" s="73">
        <v>0</v>
      </c>
      <c r="O47" s="46">
        <v>-152.30000000000001</v>
      </c>
      <c r="P47" s="46">
        <v>0</v>
      </c>
      <c r="Q47" s="46">
        <v>0</v>
      </c>
      <c r="R47" s="46">
        <v>0</v>
      </c>
      <c r="S47" s="74">
        <v>0</v>
      </c>
      <c r="U47" s="73">
        <v>2.13</v>
      </c>
      <c r="V47" s="74">
        <v>-152.30000000000001</v>
      </c>
      <c r="W47">
        <v>0</v>
      </c>
      <c r="X47">
        <v>-152.30000000000001</v>
      </c>
      <c r="Y47">
        <v>2.13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-146.52000000000001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-146.52000000000001</v>
      </c>
      <c r="W48">
        <v>0</v>
      </c>
      <c r="X48">
        <v>-146.52000000000001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-118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-118</v>
      </c>
      <c r="W49">
        <v>0</v>
      </c>
      <c r="X49">
        <v>-118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2.3199999999999998</v>
      </c>
      <c r="N50" s="73">
        <v>0</v>
      </c>
      <c r="O50" s="46">
        <v>-54</v>
      </c>
      <c r="P50" s="46">
        <v>0</v>
      </c>
      <c r="Q50" s="46">
        <v>0</v>
      </c>
      <c r="R50" s="46">
        <v>0</v>
      </c>
      <c r="S50" s="74">
        <v>0</v>
      </c>
      <c r="U50" s="73">
        <v>2.3199999999999998</v>
      </c>
      <c r="V50" s="74">
        <v>-54</v>
      </c>
      <c r="W50">
        <v>0</v>
      </c>
      <c r="X50">
        <v>-54</v>
      </c>
      <c r="Y50">
        <v>2.3199999999999998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4.6399999999999997</v>
      </c>
      <c r="N51" s="73">
        <v>0</v>
      </c>
      <c r="O51" s="46">
        <v>-93</v>
      </c>
      <c r="P51" s="46">
        <v>0</v>
      </c>
      <c r="Q51" s="46">
        <v>0</v>
      </c>
      <c r="R51" s="46">
        <v>0</v>
      </c>
      <c r="S51" s="74">
        <v>0</v>
      </c>
      <c r="U51" s="73">
        <v>4.6399999999999997</v>
      </c>
      <c r="V51" s="74">
        <v>-93</v>
      </c>
      <c r="W51">
        <v>0</v>
      </c>
      <c r="X51">
        <v>-93</v>
      </c>
      <c r="Y51">
        <v>4.6399999999999997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5.51</v>
      </c>
      <c r="N52" s="73">
        <v>0</v>
      </c>
      <c r="O52" s="46">
        <v>-83</v>
      </c>
      <c r="P52" s="46">
        <v>0</v>
      </c>
      <c r="Q52" s="46">
        <v>0</v>
      </c>
      <c r="R52" s="46">
        <v>0</v>
      </c>
      <c r="S52" s="74">
        <v>0</v>
      </c>
      <c r="U52" s="73">
        <v>5.51</v>
      </c>
      <c r="V52" s="74">
        <v>-83</v>
      </c>
      <c r="W52">
        <v>0</v>
      </c>
      <c r="X52">
        <v>-83</v>
      </c>
      <c r="Y52">
        <v>5.51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3.77</v>
      </c>
      <c r="N53" s="73">
        <v>0</v>
      </c>
      <c r="O53" s="46">
        <v>-68</v>
      </c>
      <c r="P53" s="46">
        <v>0</v>
      </c>
      <c r="Q53" s="46">
        <v>0</v>
      </c>
      <c r="R53" s="46">
        <v>0</v>
      </c>
      <c r="S53" s="74">
        <v>0</v>
      </c>
      <c r="U53" s="73">
        <v>3.77</v>
      </c>
      <c r="V53" s="74">
        <v>-68</v>
      </c>
      <c r="W53">
        <v>0</v>
      </c>
      <c r="X53">
        <v>-68</v>
      </c>
      <c r="Y53">
        <v>3.77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4.45</v>
      </c>
      <c r="N54" s="73">
        <v>0</v>
      </c>
      <c r="O54" s="46">
        <v>-73</v>
      </c>
      <c r="P54" s="46">
        <v>0</v>
      </c>
      <c r="Q54" s="46">
        <v>0</v>
      </c>
      <c r="R54" s="46">
        <v>0</v>
      </c>
      <c r="S54" s="74">
        <v>0</v>
      </c>
      <c r="U54" s="73">
        <v>4.45</v>
      </c>
      <c r="V54" s="74">
        <v>-73</v>
      </c>
      <c r="W54">
        <v>0</v>
      </c>
      <c r="X54">
        <v>-73</v>
      </c>
      <c r="Y54">
        <v>4.45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3.77</v>
      </c>
      <c r="N55" s="73">
        <v>0</v>
      </c>
      <c r="O55" s="46">
        <v>-84</v>
      </c>
      <c r="P55" s="46">
        <v>0</v>
      </c>
      <c r="Q55" s="46">
        <v>0</v>
      </c>
      <c r="R55" s="46">
        <v>0</v>
      </c>
      <c r="S55" s="74">
        <v>0</v>
      </c>
      <c r="U55" s="73">
        <v>3.77</v>
      </c>
      <c r="V55" s="74">
        <v>-84</v>
      </c>
      <c r="W55">
        <v>0</v>
      </c>
      <c r="X55">
        <v>-84</v>
      </c>
      <c r="Y55">
        <v>3.77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5.03</v>
      </c>
      <c r="N56" s="73">
        <v>0</v>
      </c>
      <c r="O56" s="46">
        <v>-81.44</v>
      </c>
      <c r="P56" s="46">
        <v>0</v>
      </c>
      <c r="Q56" s="46">
        <v>0</v>
      </c>
      <c r="R56" s="46">
        <v>0</v>
      </c>
      <c r="S56" s="74">
        <v>0</v>
      </c>
      <c r="U56" s="73">
        <v>5.03</v>
      </c>
      <c r="V56" s="74">
        <v>-81.44</v>
      </c>
      <c r="W56">
        <v>0</v>
      </c>
      <c r="X56">
        <v>-81.44</v>
      </c>
      <c r="Y56">
        <v>5.03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1.55</v>
      </c>
      <c r="N57" s="73">
        <v>0</v>
      </c>
      <c r="O57" s="46">
        <v>-99</v>
      </c>
      <c r="P57" s="46">
        <v>0</v>
      </c>
      <c r="Q57" s="46">
        <v>0</v>
      </c>
      <c r="R57" s="46">
        <v>0</v>
      </c>
      <c r="S57" s="74">
        <v>0</v>
      </c>
      <c r="U57" s="73">
        <v>1.55</v>
      </c>
      <c r="V57" s="74">
        <v>-99</v>
      </c>
      <c r="W57">
        <v>0</v>
      </c>
      <c r="X57">
        <v>-99</v>
      </c>
      <c r="Y57">
        <v>1.55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3.09</v>
      </c>
      <c r="N58" s="73">
        <v>0</v>
      </c>
      <c r="O58" s="46">
        <v>-94</v>
      </c>
      <c r="P58" s="46">
        <v>0</v>
      </c>
      <c r="Q58" s="46">
        <v>0</v>
      </c>
      <c r="R58" s="46">
        <v>0</v>
      </c>
      <c r="S58" s="74">
        <v>0</v>
      </c>
      <c r="U58" s="73">
        <v>3.09</v>
      </c>
      <c r="V58" s="74">
        <v>-94</v>
      </c>
      <c r="W58">
        <v>0</v>
      </c>
      <c r="X58">
        <v>-94</v>
      </c>
      <c r="Y58">
        <v>3.09</v>
      </c>
      <c r="Z58">
        <v>0</v>
      </c>
    </row>
    <row r="59" spans="7:26">
      <c r="G59" t="s">
        <v>101</v>
      </c>
      <c r="H59" s="73">
        <v>49.29</v>
      </c>
      <c r="I59" s="46">
        <v>0</v>
      </c>
      <c r="J59" s="46">
        <v>0</v>
      </c>
      <c r="K59" s="46">
        <v>0</v>
      </c>
      <c r="L59" s="46">
        <v>0</v>
      </c>
      <c r="M59" s="74">
        <v>5.61</v>
      </c>
      <c r="N59" s="73">
        <v>0</v>
      </c>
      <c r="O59" s="46">
        <v>-79</v>
      </c>
      <c r="P59" s="46">
        <v>0</v>
      </c>
      <c r="Q59" s="46">
        <v>0</v>
      </c>
      <c r="R59" s="46">
        <v>0</v>
      </c>
      <c r="S59" s="74">
        <v>0</v>
      </c>
      <c r="U59" s="73">
        <v>54.9</v>
      </c>
      <c r="V59" s="74">
        <v>-79</v>
      </c>
      <c r="W59">
        <v>49.29</v>
      </c>
      <c r="X59">
        <v>-79</v>
      </c>
      <c r="Y59">
        <v>5.61</v>
      </c>
      <c r="Z59">
        <v>0</v>
      </c>
    </row>
    <row r="60" spans="7:26">
      <c r="G60" t="s">
        <v>102</v>
      </c>
      <c r="H60" s="73">
        <v>78.3</v>
      </c>
      <c r="I60" s="46">
        <v>0</v>
      </c>
      <c r="J60" s="46">
        <v>0</v>
      </c>
      <c r="K60" s="46">
        <v>0</v>
      </c>
      <c r="L60" s="46">
        <v>0</v>
      </c>
      <c r="M60" s="74">
        <v>7.15</v>
      </c>
      <c r="N60" s="73">
        <v>0</v>
      </c>
      <c r="O60" s="46">
        <v>-70</v>
      </c>
      <c r="P60" s="46">
        <v>0</v>
      </c>
      <c r="Q60" s="46">
        <v>0</v>
      </c>
      <c r="R60" s="46">
        <v>0</v>
      </c>
      <c r="S60" s="74">
        <v>0</v>
      </c>
      <c r="U60" s="73">
        <v>85.45</v>
      </c>
      <c r="V60" s="74">
        <v>-70</v>
      </c>
      <c r="W60">
        <v>78.3</v>
      </c>
      <c r="X60">
        <v>-70</v>
      </c>
      <c r="Y60">
        <v>7.15</v>
      </c>
      <c r="Z60">
        <v>0</v>
      </c>
    </row>
    <row r="61" spans="7:26">
      <c r="G61" t="s">
        <v>103</v>
      </c>
      <c r="H61" s="73">
        <v>85.06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-55</v>
      </c>
      <c r="P61" s="46">
        <v>0</v>
      </c>
      <c r="Q61" s="46">
        <v>0</v>
      </c>
      <c r="R61" s="46">
        <v>0</v>
      </c>
      <c r="S61" s="74">
        <v>0</v>
      </c>
      <c r="U61" s="73">
        <v>92.21</v>
      </c>
      <c r="V61" s="74">
        <v>-55</v>
      </c>
      <c r="W61">
        <v>85.06</v>
      </c>
      <c r="X61">
        <v>-55</v>
      </c>
      <c r="Y61">
        <v>7.15</v>
      </c>
      <c r="Z61">
        <v>0</v>
      </c>
    </row>
    <row r="62" spans="7:26">
      <c r="G62" t="s">
        <v>104</v>
      </c>
      <c r="H62" s="73">
        <v>23.2</v>
      </c>
      <c r="I62" s="46">
        <v>0</v>
      </c>
      <c r="J62" s="46">
        <v>0</v>
      </c>
      <c r="K62" s="46">
        <v>0</v>
      </c>
      <c r="L62" s="46">
        <v>0</v>
      </c>
      <c r="M62" s="74">
        <v>7.15</v>
      </c>
      <c r="N62" s="73">
        <v>0</v>
      </c>
      <c r="O62" s="46">
        <v>-35</v>
      </c>
      <c r="P62" s="46">
        <v>0</v>
      </c>
      <c r="Q62" s="46">
        <v>0</v>
      </c>
      <c r="R62" s="46">
        <v>0</v>
      </c>
      <c r="S62" s="74">
        <v>0</v>
      </c>
      <c r="U62" s="73">
        <v>30.35</v>
      </c>
      <c r="V62" s="74">
        <v>-35</v>
      </c>
      <c r="W62">
        <v>23.2</v>
      </c>
      <c r="X62">
        <v>-35</v>
      </c>
      <c r="Y62">
        <v>7.15</v>
      </c>
      <c r="Z62">
        <v>0</v>
      </c>
    </row>
    <row r="63" spans="7:26">
      <c r="G63" t="s">
        <v>105</v>
      </c>
      <c r="H63" s="73">
        <v>16.43</v>
      </c>
      <c r="I63" s="46">
        <v>0</v>
      </c>
      <c r="J63" s="46">
        <v>0</v>
      </c>
      <c r="K63" s="46">
        <v>0</v>
      </c>
      <c r="L63" s="46">
        <v>0</v>
      </c>
      <c r="M63" s="74">
        <v>1.55</v>
      </c>
      <c r="N63" s="73">
        <v>0</v>
      </c>
      <c r="O63" s="46">
        <v>-10</v>
      </c>
      <c r="P63" s="46">
        <v>0</v>
      </c>
      <c r="Q63" s="46">
        <v>0</v>
      </c>
      <c r="R63" s="46">
        <v>0</v>
      </c>
      <c r="S63" s="74">
        <v>0</v>
      </c>
      <c r="U63" s="73">
        <v>17.98</v>
      </c>
      <c r="V63" s="74">
        <v>-10</v>
      </c>
      <c r="W63">
        <v>16.43</v>
      </c>
      <c r="X63">
        <v>-10</v>
      </c>
      <c r="Y63">
        <v>1.55</v>
      </c>
      <c r="Z63">
        <v>0</v>
      </c>
    </row>
    <row r="64" spans="7:26">
      <c r="G64" t="s">
        <v>106</v>
      </c>
      <c r="H64" s="73">
        <v>20.3</v>
      </c>
      <c r="I64" s="46">
        <v>0</v>
      </c>
      <c r="J64" s="46">
        <v>0</v>
      </c>
      <c r="K64" s="46">
        <v>0</v>
      </c>
      <c r="L64" s="46">
        <v>0</v>
      </c>
      <c r="M64" s="74">
        <v>3.96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24.26</v>
      </c>
      <c r="V64" s="74">
        <v>0</v>
      </c>
      <c r="W64">
        <v>20.3</v>
      </c>
      <c r="X64">
        <v>0</v>
      </c>
      <c r="Y64">
        <v>3.96</v>
      </c>
      <c r="Z64">
        <v>0</v>
      </c>
    </row>
    <row r="65" spans="7:26">
      <c r="G65" t="s">
        <v>107</v>
      </c>
      <c r="H65" s="73">
        <v>20.3</v>
      </c>
      <c r="I65" s="46">
        <v>0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27.45</v>
      </c>
      <c r="V65" s="74">
        <v>0</v>
      </c>
      <c r="W65">
        <v>20.3</v>
      </c>
      <c r="X65">
        <v>0</v>
      </c>
      <c r="Y65">
        <v>7.15</v>
      </c>
      <c r="Z65">
        <v>0</v>
      </c>
    </row>
    <row r="66" spans="7:26">
      <c r="G66" t="s">
        <v>108</v>
      </c>
      <c r="H66" s="73">
        <v>20.3</v>
      </c>
      <c r="I66" s="46">
        <v>0</v>
      </c>
      <c r="J66" s="46">
        <v>0</v>
      </c>
      <c r="K66" s="46">
        <v>0</v>
      </c>
      <c r="L66" s="46">
        <v>0</v>
      </c>
      <c r="M66" s="74">
        <v>4.54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24.84</v>
      </c>
      <c r="V66" s="74">
        <v>0</v>
      </c>
      <c r="W66">
        <v>20.3</v>
      </c>
      <c r="X66">
        <v>0</v>
      </c>
      <c r="Y66">
        <v>4.54</v>
      </c>
      <c r="Z66">
        <v>0</v>
      </c>
    </row>
    <row r="67" spans="7:26">
      <c r="G67" t="s">
        <v>109</v>
      </c>
      <c r="H67" s="73">
        <v>20.29</v>
      </c>
      <c r="I67" s="46">
        <v>0</v>
      </c>
      <c r="J67" s="46">
        <v>0</v>
      </c>
      <c r="K67" s="46">
        <v>0</v>
      </c>
      <c r="L67" s="46">
        <v>0</v>
      </c>
      <c r="M67" s="74">
        <v>5.61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25.9</v>
      </c>
      <c r="V67" s="74">
        <v>0</v>
      </c>
      <c r="W67">
        <v>20.29</v>
      </c>
      <c r="X67">
        <v>0</v>
      </c>
      <c r="Y67">
        <v>5.61</v>
      </c>
      <c r="Z67">
        <v>0</v>
      </c>
    </row>
    <row r="68" spans="7:26">
      <c r="G68" t="s">
        <v>110</v>
      </c>
      <c r="H68" s="73">
        <v>20.3</v>
      </c>
      <c r="I68" s="46">
        <v>0</v>
      </c>
      <c r="J68" s="46">
        <v>0</v>
      </c>
      <c r="K68" s="46">
        <v>0</v>
      </c>
      <c r="L68" s="46">
        <v>0</v>
      </c>
      <c r="M68" s="74">
        <v>7.15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27.45</v>
      </c>
      <c r="V68" s="74">
        <v>0</v>
      </c>
      <c r="W68">
        <v>20.3</v>
      </c>
      <c r="X68">
        <v>0</v>
      </c>
      <c r="Y68">
        <v>7.15</v>
      </c>
      <c r="Z68">
        <v>0</v>
      </c>
    </row>
    <row r="69" spans="7:26">
      <c r="G69" t="s">
        <v>111</v>
      </c>
      <c r="H69" s="73">
        <v>20.3</v>
      </c>
      <c r="I69" s="46">
        <v>0</v>
      </c>
      <c r="J69" s="46">
        <v>0</v>
      </c>
      <c r="K69" s="46">
        <v>0</v>
      </c>
      <c r="L69" s="46">
        <v>0</v>
      </c>
      <c r="M69" s="74">
        <v>7.15</v>
      </c>
      <c r="N69" s="73">
        <v>0</v>
      </c>
      <c r="O69" s="46">
        <v>-60</v>
      </c>
      <c r="P69" s="46">
        <v>0</v>
      </c>
      <c r="Q69" s="46">
        <v>0</v>
      </c>
      <c r="R69" s="46">
        <v>0</v>
      </c>
      <c r="S69" s="74">
        <v>0</v>
      </c>
      <c r="U69" s="73">
        <v>27.45</v>
      </c>
      <c r="V69" s="74">
        <v>-60</v>
      </c>
      <c r="W69">
        <v>20.3</v>
      </c>
      <c r="X69">
        <v>-60</v>
      </c>
      <c r="Y69">
        <v>7.15</v>
      </c>
      <c r="Z69">
        <v>0</v>
      </c>
    </row>
    <row r="70" spans="7:26">
      <c r="G70" t="s">
        <v>112</v>
      </c>
      <c r="H70" s="73">
        <v>15.47</v>
      </c>
      <c r="I70" s="46">
        <v>0</v>
      </c>
      <c r="J70" s="46">
        <v>0</v>
      </c>
      <c r="K70" s="46">
        <v>0</v>
      </c>
      <c r="L70" s="46">
        <v>0</v>
      </c>
      <c r="M70" s="74">
        <v>7.15</v>
      </c>
      <c r="N70" s="73">
        <v>0</v>
      </c>
      <c r="O70" s="46">
        <v>-55</v>
      </c>
      <c r="P70" s="46">
        <v>0</v>
      </c>
      <c r="Q70" s="46">
        <v>0</v>
      </c>
      <c r="R70" s="46">
        <v>0</v>
      </c>
      <c r="S70" s="74">
        <v>0</v>
      </c>
      <c r="U70" s="73">
        <v>22.62</v>
      </c>
      <c r="V70" s="74">
        <v>-55</v>
      </c>
      <c r="W70">
        <v>15.47</v>
      </c>
      <c r="X70">
        <v>-55</v>
      </c>
      <c r="Y70">
        <v>7.15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-45</v>
      </c>
      <c r="P71" s="46">
        <v>0</v>
      </c>
      <c r="Q71" s="46">
        <v>0</v>
      </c>
      <c r="R71" s="46">
        <v>0</v>
      </c>
      <c r="S71" s="74">
        <v>0</v>
      </c>
      <c r="U71" s="73">
        <v>7.15</v>
      </c>
      <c r="V71" s="74">
        <v>-45</v>
      </c>
      <c r="W71">
        <v>0</v>
      </c>
      <c r="X71">
        <v>-45</v>
      </c>
      <c r="Y71">
        <v>7.15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-25</v>
      </c>
      <c r="P72" s="46">
        <v>-11</v>
      </c>
      <c r="Q72" s="46">
        <v>0</v>
      </c>
      <c r="R72" s="46">
        <v>0</v>
      </c>
      <c r="S72" s="74">
        <v>0</v>
      </c>
      <c r="U72" s="73">
        <v>7.15</v>
      </c>
      <c r="V72" s="74">
        <v>-36</v>
      </c>
      <c r="W72">
        <v>0</v>
      </c>
      <c r="X72">
        <v>-25</v>
      </c>
      <c r="Y72">
        <v>7.15</v>
      </c>
      <c r="Z72">
        <v>-11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4.7300000000000004</v>
      </c>
      <c r="N73" s="73">
        <v>0</v>
      </c>
      <c r="O73" s="46">
        <v>0</v>
      </c>
      <c r="P73" s="46">
        <v>-38</v>
      </c>
      <c r="Q73" s="46">
        <v>0</v>
      </c>
      <c r="R73" s="46">
        <v>0</v>
      </c>
      <c r="S73" s="74">
        <v>0</v>
      </c>
      <c r="U73" s="73">
        <v>4.7300000000000004</v>
      </c>
      <c r="V73" s="74">
        <v>-38</v>
      </c>
      <c r="W73">
        <v>0</v>
      </c>
      <c r="X73">
        <v>0</v>
      </c>
      <c r="Y73">
        <v>4.7300000000000004</v>
      </c>
      <c r="Z73">
        <v>-38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-52</v>
      </c>
      <c r="Q74" s="46">
        <v>0</v>
      </c>
      <c r="R74" s="46">
        <v>0</v>
      </c>
      <c r="S74" s="74">
        <v>0</v>
      </c>
      <c r="U74" s="73">
        <v>0</v>
      </c>
      <c r="V74" s="74">
        <v>-52</v>
      </c>
      <c r="W74">
        <v>0</v>
      </c>
      <c r="X74">
        <v>0</v>
      </c>
      <c r="Y74">
        <v>0</v>
      </c>
      <c r="Z74">
        <v>-52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-51</v>
      </c>
      <c r="Q75" s="46">
        <v>0</v>
      </c>
      <c r="R75" s="46">
        <v>0</v>
      </c>
      <c r="S75" s="74">
        <v>0</v>
      </c>
      <c r="U75" s="73">
        <v>0</v>
      </c>
      <c r="V75" s="74">
        <v>-51</v>
      </c>
      <c r="W75">
        <v>0</v>
      </c>
      <c r="X75">
        <v>0</v>
      </c>
      <c r="Y75">
        <v>0</v>
      </c>
      <c r="Z75">
        <v>-51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-5</v>
      </c>
      <c r="P76" s="46">
        <v>-59</v>
      </c>
      <c r="Q76" s="46">
        <v>0</v>
      </c>
      <c r="R76" s="46">
        <v>0</v>
      </c>
      <c r="S76" s="74">
        <v>0</v>
      </c>
      <c r="U76" s="73">
        <v>0</v>
      </c>
      <c r="V76" s="74">
        <v>-64</v>
      </c>
      <c r="W76">
        <v>0</v>
      </c>
      <c r="X76">
        <v>-5</v>
      </c>
      <c r="Y76">
        <v>0</v>
      </c>
      <c r="Z76">
        <v>-59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-15</v>
      </c>
      <c r="P77" s="46">
        <v>-61</v>
      </c>
      <c r="Q77" s="46">
        <v>0</v>
      </c>
      <c r="R77" s="46">
        <v>0</v>
      </c>
      <c r="S77" s="74">
        <v>0</v>
      </c>
      <c r="U77" s="73">
        <v>0</v>
      </c>
      <c r="V77" s="74">
        <v>-76</v>
      </c>
      <c r="W77">
        <v>0</v>
      </c>
      <c r="X77">
        <v>-15</v>
      </c>
      <c r="Y77">
        <v>0</v>
      </c>
      <c r="Z77">
        <v>-61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-15</v>
      </c>
      <c r="P78" s="46">
        <v>-57</v>
      </c>
      <c r="Q78" s="46">
        <v>0</v>
      </c>
      <c r="R78" s="46">
        <v>0</v>
      </c>
      <c r="S78" s="74">
        <v>0</v>
      </c>
      <c r="U78" s="73">
        <v>0</v>
      </c>
      <c r="V78" s="74">
        <v>-72</v>
      </c>
      <c r="W78">
        <v>0</v>
      </c>
      <c r="X78">
        <v>-15</v>
      </c>
      <c r="Y78">
        <v>0</v>
      </c>
      <c r="Z78">
        <v>-57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2.77</v>
      </c>
      <c r="N79" s="73">
        <v>0</v>
      </c>
      <c r="O79" s="46">
        <v>-40</v>
      </c>
      <c r="P79" s="46">
        <v>-66</v>
      </c>
      <c r="Q79" s="46">
        <v>0</v>
      </c>
      <c r="R79" s="46">
        <v>0</v>
      </c>
      <c r="S79" s="74">
        <v>0</v>
      </c>
      <c r="U79" s="73">
        <v>2.77</v>
      </c>
      <c r="V79" s="74">
        <v>-106</v>
      </c>
      <c r="W79">
        <v>0</v>
      </c>
      <c r="X79">
        <v>-40</v>
      </c>
      <c r="Y79">
        <v>2.77</v>
      </c>
      <c r="Z79">
        <v>-66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2.1800000000000002</v>
      </c>
      <c r="N80" s="73">
        <v>0</v>
      </c>
      <c r="O80" s="46">
        <v>-50</v>
      </c>
      <c r="P80" s="46">
        <v>-66</v>
      </c>
      <c r="Q80" s="46">
        <v>0</v>
      </c>
      <c r="R80" s="46">
        <v>0</v>
      </c>
      <c r="S80" s="74">
        <v>0</v>
      </c>
      <c r="U80" s="73">
        <v>2.1800000000000002</v>
      </c>
      <c r="V80" s="74">
        <v>-116</v>
      </c>
      <c r="W80">
        <v>0</v>
      </c>
      <c r="X80">
        <v>-50</v>
      </c>
      <c r="Y80">
        <v>2.1800000000000002</v>
      </c>
      <c r="Z80">
        <v>-66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2.83</v>
      </c>
      <c r="N81" s="73">
        <v>0</v>
      </c>
      <c r="O81" s="46">
        <v>-50</v>
      </c>
      <c r="P81" s="46">
        <v>-75</v>
      </c>
      <c r="Q81" s="46">
        <v>0</v>
      </c>
      <c r="R81" s="46">
        <v>0</v>
      </c>
      <c r="S81" s="74">
        <v>0</v>
      </c>
      <c r="U81" s="73">
        <v>2.83</v>
      </c>
      <c r="V81" s="74">
        <v>-125</v>
      </c>
      <c r="W81">
        <v>0</v>
      </c>
      <c r="X81">
        <v>-50</v>
      </c>
      <c r="Y81">
        <v>2.83</v>
      </c>
      <c r="Z81">
        <v>-75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3.22</v>
      </c>
      <c r="N82" s="73">
        <v>0</v>
      </c>
      <c r="O82" s="46">
        <v>-60</v>
      </c>
      <c r="P82" s="46">
        <v>-88</v>
      </c>
      <c r="Q82" s="46">
        <v>0</v>
      </c>
      <c r="R82" s="46">
        <v>0</v>
      </c>
      <c r="S82" s="74">
        <v>0</v>
      </c>
      <c r="U82" s="73">
        <v>3.22</v>
      </c>
      <c r="V82" s="74">
        <v>-148</v>
      </c>
      <c r="W82">
        <v>0</v>
      </c>
      <c r="X82">
        <v>-60</v>
      </c>
      <c r="Y82">
        <v>3.22</v>
      </c>
      <c r="Z82">
        <v>-88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4.0599999999999996</v>
      </c>
      <c r="N83" s="73">
        <v>0</v>
      </c>
      <c r="O83" s="46">
        <v>-70</v>
      </c>
      <c r="P83" s="46">
        <v>-105</v>
      </c>
      <c r="Q83" s="46">
        <v>0</v>
      </c>
      <c r="R83" s="46">
        <v>0</v>
      </c>
      <c r="S83" s="74">
        <v>0</v>
      </c>
      <c r="U83" s="73">
        <v>4.0599999999999996</v>
      </c>
      <c r="V83" s="74">
        <v>-175</v>
      </c>
      <c r="W83">
        <v>0</v>
      </c>
      <c r="X83">
        <v>-70</v>
      </c>
      <c r="Y83">
        <v>4.0599999999999996</v>
      </c>
      <c r="Z83">
        <v>-105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4.7300000000000004</v>
      </c>
      <c r="N84" s="73">
        <v>0</v>
      </c>
      <c r="O84" s="46">
        <v>-80</v>
      </c>
      <c r="P84" s="46">
        <v>-133</v>
      </c>
      <c r="Q84" s="46">
        <v>0</v>
      </c>
      <c r="R84" s="46">
        <v>0</v>
      </c>
      <c r="S84" s="74">
        <v>0</v>
      </c>
      <c r="U84" s="73">
        <v>4.7300000000000004</v>
      </c>
      <c r="V84" s="74">
        <v>-213</v>
      </c>
      <c r="W84">
        <v>0</v>
      </c>
      <c r="X84">
        <v>-80</v>
      </c>
      <c r="Y84">
        <v>4.7300000000000004</v>
      </c>
      <c r="Z84">
        <v>-133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5.18</v>
      </c>
      <c r="N85" s="73">
        <v>0</v>
      </c>
      <c r="O85" s="46">
        <v>-70</v>
      </c>
      <c r="P85" s="46">
        <v>-147</v>
      </c>
      <c r="Q85" s="46">
        <v>0</v>
      </c>
      <c r="R85" s="46">
        <v>0</v>
      </c>
      <c r="S85" s="74">
        <v>0</v>
      </c>
      <c r="U85" s="73">
        <v>5.18</v>
      </c>
      <c r="V85" s="74">
        <v>-217</v>
      </c>
      <c r="W85">
        <v>0</v>
      </c>
      <c r="X85">
        <v>-70</v>
      </c>
      <c r="Y85">
        <v>5.18</v>
      </c>
      <c r="Z85">
        <v>-147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4.68</v>
      </c>
      <c r="N86" s="73">
        <v>0</v>
      </c>
      <c r="O86" s="46">
        <v>-50</v>
      </c>
      <c r="P86" s="46">
        <v>-137</v>
      </c>
      <c r="Q86" s="46">
        <v>0</v>
      </c>
      <c r="R86" s="46">
        <v>0</v>
      </c>
      <c r="S86" s="74">
        <v>0</v>
      </c>
      <c r="U86" s="73">
        <v>4.68</v>
      </c>
      <c r="V86" s="74">
        <v>-187</v>
      </c>
      <c r="W86">
        <v>0</v>
      </c>
      <c r="X86">
        <v>-50</v>
      </c>
      <c r="Y86">
        <v>4.68</v>
      </c>
      <c r="Z86">
        <v>-137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4.5999999999999996</v>
      </c>
      <c r="N87" s="73">
        <v>0</v>
      </c>
      <c r="O87" s="46">
        <v>-50</v>
      </c>
      <c r="P87" s="46">
        <v>-142</v>
      </c>
      <c r="Q87" s="46">
        <v>0</v>
      </c>
      <c r="R87" s="46">
        <v>0</v>
      </c>
      <c r="S87" s="74">
        <v>0</v>
      </c>
      <c r="U87" s="73">
        <v>4.5999999999999996</v>
      </c>
      <c r="V87" s="74">
        <v>-192</v>
      </c>
      <c r="W87">
        <v>0</v>
      </c>
      <c r="X87">
        <v>-50</v>
      </c>
      <c r="Y87">
        <v>4.5999999999999996</v>
      </c>
      <c r="Z87">
        <v>-142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4.57</v>
      </c>
      <c r="N88" s="73">
        <v>0</v>
      </c>
      <c r="O88" s="46">
        <v>-35</v>
      </c>
      <c r="P88" s="46">
        <v>-132</v>
      </c>
      <c r="Q88" s="46">
        <v>0</v>
      </c>
      <c r="R88" s="46">
        <v>0</v>
      </c>
      <c r="S88" s="74">
        <v>0</v>
      </c>
      <c r="U88" s="73">
        <v>4.57</v>
      </c>
      <c r="V88" s="74">
        <v>-167</v>
      </c>
      <c r="W88">
        <v>0</v>
      </c>
      <c r="X88">
        <v>-35</v>
      </c>
      <c r="Y88">
        <v>4.57</v>
      </c>
      <c r="Z88">
        <v>-132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4.46</v>
      </c>
      <c r="N89" s="73">
        <v>0</v>
      </c>
      <c r="O89" s="46">
        <v>-5</v>
      </c>
      <c r="P89" s="46">
        <v>-101</v>
      </c>
      <c r="Q89" s="46">
        <v>0</v>
      </c>
      <c r="R89" s="46">
        <v>0</v>
      </c>
      <c r="S89" s="74">
        <v>0</v>
      </c>
      <c r="U89" s="73">
        <v>4.46</v>
      </c>
      <c r="V89" s="74">
        <v>-106</v>
      </c>
      <c r="W89">
        <v>0</v>
      </c>
      <c r="X89">
        <v>-5</v>
      </c>
      <c r="Y89">
        <v>4.46</v>
      </c>
      <c r="Z89">
        <v>-101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3.36</v>
      </c>
      <c r="N90" s="73">
        <v>0</v>
      </c>
      <c r="O90" s="46">
        <v>0</v>
      </c>
      <c r="P90" s="46">
        <v>-89</v>
      </c>
      <c r="Q90" s="46">
        <v>0</v>
      </c>
      <c r="R90" s="46">
        <v>0</v>
      </c>
      <c r="S90" s="74">
        <v>0</v>
      </c>
      <c r="U90" s="73">
        <v>3.36</v>
      </c>
      <c r="V90" s="74">
        <v>-89</v>
      </c>
      <c r="W90">
        <v>0</v>
      </c>
      <c r="X90">
        <v>0</v>
      </c>
      <c r="Y90">
        <v>3.36</v>
      </c>
      <c r="Z90">
        <v>-89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2.25</v>
      </c>
      <c r="N91" s="73">
        <v>0</v>
      </c>
      <c r="O91" s="46">
        <v>-30</v>
      </c>
      <c r="P91" s="46">
        <v>-86</v>
      </c>
      <c r="Q91" s="46">
        <v>0</v>
      </c>
      <c r="R91" s="46">
        <v>0</v>
      </c>
      <c r="S91" s="74">
        <v>0</v>
      </c>
      <c r="U91" s="73">
        <v>2.25</v>
      </c>
      <c r="V91" s="74">
        <v>-116</v>
      </c>
      <c r="W91">
        <v>0</v>
      </c>
      <c r="X91">
        <v>-30</v>
      </c>
      <c r="Y91">
        <v>2.25</v>
      </c>
      <c r="Z91">
        <v>-86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3.79</v>
      </c>
      <c r="N92" s="73">
        <v>0</v>
      </c>
      <c r="O92" s="46">
        <v>-15</v>
      </c>
      <c r="P92" s="46">
        <v>-66</v>
      </c>
      <c r="Q92" s="46">
        <v>0</v>
      </c>
      <c r="R92" s="46">
        <v>0</v>
      </c>
      <c r="S92" s="74">
        <v>0</v>
      </c>
      <c r="U92" s="73">
        <v>3.79</v>
      </c>
      <c r="V92" s="74">
        <v>-81</v>
      </c>
      <c r="W92">
        <v>0</v>
      </c>
      <c r="X92">
        <v>-15</v>
      </c>
      <c r="Y92">
        <v>3.79</v>
      </c>
      <c r="Z92">
        <v>-66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3.46</v>
      </c>
      <c r="N93" s="73">
        <v>0</v>
      </c>
      <c r="O93" s="46">
        <v>0</v>
      </c>
      <c r="P93" s="46">
        <v>-9</v>
      </c>
      <c r="Q93" s="46">
        <v>0</v>
      </c>
      <c r="R93" s="46">
        <v>0</v>
      </c>
      <c r="S93" s="74">
        <v>0</v>
      </c>
      <c r="U93" s="73">
        <v>3.46</v>
      </c>
      <c r="V93" s="74">
        <v>-9</v>
      </c>
      <c r="W93">
        <v>0</v>
      </c>
      <c r="X93">
        <v>0</v>
      </c>
      <c r="Y93">
        <v>3.46</v>
      </c>
      <c r="Z93">
        <v>-9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4.54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4.54</v>
      </c>
      <c r="V94" s="74">
        <v>0</v>
      </c>
      <c r="W94">
        <v>0</v>
      </c>
      <c r="X94">
        <v>0</v>
      </c>
      <c r="Y94">
        <v>4.54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4.0199999999999996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4.0199999999999996</v>
      </c>
      <c r="V95" s="74">
        <v>0</v>
      </c>
      <c r="W95">
        <v>0</v>
      </c>
      <c r="X95">
        <v>0</v>
      </c>
      <c r="Y95">
        <v>4.0199999999999996</v>
      </c>
      <c r="Z95">
        <v>0</v>
      </c>
    </row>
    <row r="96" spans="7:26">
      <c r="G96" t="s">
        <v>138</v>
      </c>
      <c r="H96" s="73">
        <v>15.6</v>
      </c>
      <c r="I96" s="46">
        <v>0</v>
      </c>
      <c r="J96" s="46">
        <v>0</v>
      </c>
      <c r="K96" s="46">
        <v>0</v>
      </c>
      <c r="L96" s="46">
        <v>0</v>
      </c>
      <c r="M96" s="74">
        <v>3.86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19.46</v>
      </c>
      <c r="V96" s="74">
        <v>0</v>
      </c>
      <c r="W96">
        <v>15.6</v>
      </c>
      <c r="X96">
        <v>0</v>
      </c>
      <c r="Y96">
        <v>3.86</v>
      </c>
      <c r="Z96">
        <v>0</v>
      </c>
    </row>
    <row r="97" spans="1:83">
      <c r="G97" t="s">
        <v>139</v>
      </c>
      <c r="H97" s="73">
        <v>17.399999999999999</v>
      </c>
      <c r="I97" s="46">
        <v>0</v>
      </c>
      <c r="J97" s="46">
        <v>0</v>
      </c>
      <c r="K97" s="46">
        <v>0</v>
      </c>
      <c r="L97" s="46">
        <v>0</v>
      </c>
      <c r="M97" s="74">
        <v>4.74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22.14</v>
      </c>
      <c r="V97" s="74">
        <v>0</v>
      </c>
      <c r="W97">
        <v>17.399999999999999</v>
      </c>
      <c r="X97">
        <v>0</v>
      </c>
      <c r="Y97">
        <v>4.74</v>
      </c>
      <c r="Z97">
        <v>0</v>
      </c>
    </row>
    <row r="98" spans="1:83">
      <c r="G98" t="s">
        <v>140</v>
      </c>
      <c r="H98" s="73">
        <v>33.83</v>
      </c>
      <c r="I98" s="46">
        <v>0</v>
      </c>
      <c r="J98" s="46">
        <v>0</v>
      </c>
      <c r="K98" s="46">
        <v>0</v>
      </c>
      <c r="L98" s="46">
        <v>0</v>
      </c>
      <c r="M98" s="74">
        <v>0.39</v>
      </c>
      <c r="N98" s="73">
        <v>0</v>
      </c>
      <c r="O98" s="46">
        <v>0</v>
      </c>
      <c r="P98" s="46">
        <v>-4</v>
      </c>
      <c r="Q98" s="46">
        <v>0</v>
      </c>
      <c r="R98" s="46">
        <v>0</v>
      </c>
      <c r="S98" s="74">
        <v>0</v>
      </c>
      <c r="U98" s="73">
        <v>34.22</v>
      </c>
      <c r="V98" s="74">
        <v>-4</v>
      </c>
      <c r="W98">
        <v>33.83</v>
      </c>
      <c r="X98">
        <v>0</v>
      </c>
      <c r="Y98">
        <v>0.39</v>
      </c>
      <c r="Z98">
        <v>-4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0.24675749999999994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8.5142500000000038E-2</v>
      </c>
      <c r="N99" s="68">
        <f t="shared" si="1"/>
        <v>0</v>
      </c>
      <c r="O99" s="69">
        <f t="shared" si="1"/>
        <v>-2.6758350000000002</v>
      </c>
      <c r="P99" s="69">
        <f t="shared" si="1"/>
        <v>-1.5662499999999999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0.33190000000000003</v>
      </c>
      <c r="V99" s="70">
        <f t="shared" si="1"/>
        <v>-4.2420850000000003</v>
      </c>
      <c r="W99">
        <f t="shared" si="1"/>
        <v>0.24675749999999994</v>
      </c>
      <c r="X99">
        <f t="shared" si="1"/>
        <v>-2.6758350000000002</v>
      </c>
      <c r="Y99">
        <f t="shared" si="1"/>
        <v>8.5142500000000038E-2</v>
      </c>
      <c r="Z99">
        <f t="shared" si="1"/>
        <v>-1.5662499999999999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J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526</v>
      </c>
      <c r="AA1" t="s">
        <v>529</v>
      </c>
      <c r="AB1" t="s">
        <v>150</v>
      </c>
      <c r="AC1" t="s">
        <v>531</v>
      </c>
      <c r="AD1" t="s">
        <v>532</v>
      </c>
      <c r="AE1" t="s">
        <v>526</v>
      </c>
      <c r="AF1" t="s">
        <v>531</v>
      </c>
      <c r="AG1" t="s">
        <v>533</v>
      </c>
      <c r="AH1" t="s">
        <v>528</v>
      </c>
      <c r="AI1" t="s">
        <v>526</v>
      </c>
      <c r="AJ1" t="s">
        <v>534</v>
      </c>
      <c r="AK1" t="s">
        <v>528</v>
      </c>
      <c r="AL1" t="s">
        <v>535</v>
      </c>
      <c r="AM1" t="s">
        <v>536</v>
      </c>
      <c r="AN1" t="s">
        <v>537</v>
      </c>
      <c r="AO1" t="s">
        <v>538</v>
      </c>
      <c r="AP1" t="s">
        <v>539</v>
      </c>
      <c r="AQ1" t="s">
        <v>528</v>
      </c>
      <c r="AR1" t="s">
        <v>540</v>
      </c>
      <c r="AS1" t="s">
        <v>541</v>
      </c>
      <c r="AT1" t="s">
        <v>150</v>
      </c>
      <c r="AU1" t="s">
        <v>543</v>
      </c>
      <c r="AV1" t="s">
        <v>544</v>
      </c>
      <c r="AW1" t="s">
        <v>526</v>
      </c>
      <c r="AX1" t="s">
        <v>545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W2" s="28" t="s">
        <v>150</v>
      </c>
      <c r="X2" t="s">
        <v>152</v>
      </c>
      <c r="Y2" t="s">
        <v>149</v>
      </c>
      <c r="Z2" t="s">
        <v>150</v>
      </c>
      <c r="AA2" t="s">
        <v>152</v>
      </c>
      <c r="AB2" t="s">
        <v>530</v>
      </c>
      <c r="AC2" t="s">
        <v>149</v>
      </c>
      <c r="AD2" t="s">
        <v>373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149</v>
      </c>
      <c r="AK2" t="s">
        <v>149</v>
      </c>
      <c r="AL2" t="s">
        <v>388</v>
      </c>
      <c r="AM2" t="s">
        <v>152</v>
      </c>
      <c r="AN2" t="s">
        <v>149</v>
      </c>
      <c r="AO2" t="s">
        <v>153</v>
      </c>
      <c r="AP2" t="s">
        <v>150</v>
      </c>
      <c r="AQ2" t="s">
        <v>150</v>
      </c>
      <c r="AR2" t="s">
        <v>153</v>
      </c>
      <c r="AS2" t="s">
        <v>244</v>
      </c>
      <c r="AT2" t="s">
        <v>542</v>
      </c>
      <c r="AU2" t="s">
        <v>149</v>
      </c>
      <c r="AV2" t="s">
        <v>149</v>
      </c>
      <c r="AW2" t="s">
        <v>150</v>
      </c>
      <c r="AX2" t="s">
        <v>152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971.2399999999999</v>
      </c>
      <c r="I3" s="53">
        <v>261.28999999999996</v>
      </c>
      <c r="J3" s="53">
        <v>120.36</v>
      </c>
      <c r="K3" s="53">
        <v>62.83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19.61</v>
      </c>
      <c r="X3">
        <v>0</v>
      </c>
      <c r="Y3">
        <v>85.93</v>
      </c>
      <c r="Z3">
        <v>36.47</v>
      </c>
      <c r="AA3">
        <v>0</v>
      </c>
      <c r="AB3">
        <v>0</v>
      </c>
      <c r="AC3">
        <v>193.32</v>
      </c>
      <c r="AD3">
        <v>0.87</v>
      </c>
      <c r="AE3">
        <v>63.02</v>
      </c>
      <c r="AF3">
        <v>0</v>
      </c>
      <c r="AG3">
        <v>100.04</v>
      </c>
      <c r="AH3">
        <v>42.05</v>
      </c>
      <c r="AI3">
        <v>22.23</v>
      </c>
      <c r="AJ3">
        <v>430.14</v>
      </c>
      <c r="AK3">
        <v>38.659999999999997</v>
      </c>
      <c r="AL3">
        <v>0</v>
      </c>
      <c r="AM3">
        <v>62.83</v>
      </c>
      <c r="AN3">
        <v>24.16</v>
      </c>
      <c r="AO3">
        <v>112.61</v>
      </c>
      <c r="AP3">
        <v>48.33</v>
      </c>
      <c r="AQ3">
        <v>36.83</v>
      </c>
      <c r="AR3">
        <v>7.75</v>
      </c>
      <c r="AS3">
        <v>6.05</v>
      </c>
      <c r="AT3">
        <v>0</v>
      </c>
      <c r="AU3">
        <v>0</v>
      </c>
      <c r="AV3">
        <v>50.02</v>
      </c>
      <c r="AW3">
        <v>34.799999999999997</v>
      </c>
      <c r="AX3">
        <v>0</v>
      </c>
    </row>
    <row r="4" spans="1:50">
      <c r="A4" t="s">
        <v>238</v>
      </c>
      <c r="B4" t="s">
        <v>230</v>
      </c>
      <c r="C4" t="s">
        <v>232</v>
      </c>
      <c r="G4" t="s">
        <v>46</v>
      </c>
      <c r="H4" s="73">
        <v>945.13999999999987</v>
      </c>
      <c r="I4" s="46">
        <v>261.28999999999996</v>
      </c>
      <c r="J4" s="46">
        <v>120.36</v>
      </c>
      <c r="K4" s="46">
        <v>62.83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19.61</v>
      </c>
      <c r="X4">
        <v>0</v>
      </c>
      <c r="Y4">
        <v>85.93</v>
      </c>
      <c r="Z4">
        <v>36.47</v>
      </c>
      <c r="AA4">
        <v>0</v>
      </c>
      <c r="AB4">
        <v>0</v>
      </c>
      <c r="AC4">
        <v>193.32</v>
      </c>
      <c r="AD4">
        <v>0.87</v>
      </c>
      <c r="AE4">
        <v>63.02</v>
      </c>
      <c r="AF4">
        <v>0</v>
      </c>
      <c r="AG4">
        <v>100.04</v>
      </c>
      <c r="AH4">
        <v>42.05</v>
      </c>
      <c r="AI4">
        <v>22.23</v>
      </c>
      <c r="AJ4">
        <v>404.04</v>
      </c>
      <c r="AK4">
        <v>38.659999999999997</v>
      </c>
      <c r="AL4">
        <v>0</v>
      </c>
      <c r="AM4">
        <v>62.83</v>
      </c>
      <c r="AN4">
        <v>24.16</v>
      </c>
      <c r="AO4">
        <v>112.61</v>
      </c>
      <c r="AP4">
        <v>48.33</v>
      </c>
      <c r="AQ4">
        <v>36.83</v>
      </c>
      <c r="AR4">
        <v>7.75</v>
      </c>
      <c r="AS4">
        <v>6.05</v>
      </c>
      <c r="AT4">
        <v>0</v>
      </c>
      <c r="AU4">
        <v>0</v>
      </c>
      <c r="AV4">
        <v>50.02</v>
      </c>
      <c r="AW4">
        <v>34.799999999999997</v>
      </c>
      <c r="AX4">
        <v>0</v>
      </c>
    </row>
    <row r="5" spans="1:50">
      <c r="A5" t="s">
        <v>239</v>
      </c>
      <c r="B5" t="s">
        <v>231</v>
      </c>
      <c r="C5" t="s">
        <v>233</v>
      </c>
      <c r="G5" t="s">
        <v>47</v>
      </c>
      <c r="H5" s="73">
        <v>935.46999999999991</v>
      </c>
      <c r="I5" s="46">
        <v>261.28999999999996</v>
      </c>
      <c r="J5" s="46">
        <v>120.36</v>
      </c>
      <c r="K5" s="46">
        <v>62.83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19.61</v>
      </c>
      <c r="X5">
        <v>0</v>
      </c>
      <c r="Y5">
        <v>85.93</v>
      </c>
      <c r="Z5">
        <v>36.47</v>
      </c>
      <c r="AA5">
        <v>0</v>
      </c>
      <c r="AB5">
        <v>0</v>
      </c>
      <c r="AC5">
        <v>193.32</v>
      </c>
      <c r="AD5">
        <v>0.87</v>
      </c>
      <c r="AE5">
        <v>63.02</v>
      </c>
      <c r="AF5">
        <v>0</v>
      </c>
      <c r="AG5">
        <v>100.04</v>
      </c>
      <c r="AH5">
        <v>42.05</v>
      </c>
      <c r="AI5">
        <v>22.23</v>
      </c>
      <c r="AJ5">
        <v>394.37</v>
      </c>
      <c r="AK5">
        <v>38.659999999999997</v>
      </c>
      <c r="AL5">
        <v>0</v>
      </c>
      <c r="AM5">
        <v>62.83</v>
      </c>
      <c r="AN5">
        <v>24.16</v>
      </c>
      <c r="AO5">
        <v>112.61</v>
      </c>
      <c r="AP5">
        <v>48.33</v>
      </c>
      <c r="AQ5">
        <v>36.83</v>
      </c>
      <c r="AR5">
        <v>7.75</v>
      </c>
      <c r="AS5">
        <v>6.05</v>
      </c>
      <c r="AT5">
        <v>0</v>
      </c>
      <c r="AU5">
        <v>0</v>
      </c>
      <c r="AV5">
        <v>50.02</v>
      </c>
      <c r="AW5">
        <v>34.799999999999997</v>
      </c>
      <c r="AX5">
        <v>0</v>
      </c>
    </row>
    <row r="6" spans="1:50">
      <c r="A6" t="s">
        <v>240</v>
      </c>
      <c r="B6" t="s">
        <v>262</v>
      </c>
      <c r="C6" t="s">
        <v>234</v>
      </c>
      <c r="G6" t="s">
        <v>48</v>
      </c>
      <c r="H6" s="73">
        <v>910.33999999999992</v>
      </c>
      <c r="I6" s="46">
        <v>261.28999999999996</v>
      </c>
      <c r="J6" s="46">
        <v>120.36</v>
      </c>
      <c r="K6" s="46">
        <v>62.83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19.61</v>
      </c>
      <c r="X6">
        <v>0</v>
      </c>
      <c r="Y6">
        <v>85.93</v>
      </c>
      <c r="Z6">
        <v>36.47</v>
      </c>
      <c r="AA6">
        <v>0</v>
      </c>
      <c r="AB6">
        <v>0</v>
      </c>
      <c r="AC6">
        <v>193.32</v>
      </c>
      <c r="AD6">
        <v>0.87</v>
      </c>
      <c r="AE6">
        <v>63.02</v>
      </c>
      <c r="AF6">
        <v>0</v>
      </c>
      <c r="AG6">
        <v>100.04</v>
      </c>
      <c r="AH6">
        <v>42.05</v>
      </c>
      <c r="AI6">
        <v>22.23</v>
      </c>
      <c r="AJ6">
        <v>369.24</v>
      </c>
      <c r="AK6">
        <v>38.659999999999997</v>
      </c>
      <c r="AL6">
        <v>0</v>
      </c>
      <c r="AM6">
        <v>62.83</v>
      </c>
      <c r="AN6">
        <v>24.16</v>
      </c>
      <c r="AO6">
        <v>112.61</v>
      </c>
      <c r="AP6">
        <v>48.33</v>
      </c>
      <c r="AQ6">
        <v>36.83</v>
      </c>
      <c r="AR6">
        <v>7.75</v>
      </c>
      <c r="AS6">
        <v>6.05</v>
      </c>
      <c r="AT6">
        <v>0</v>
      </c>
      <c r="AU6">
        <v>0</v>
      </c>
      <c r="AV6">
        <v>50.02</v>
      </c>
      <c r="AW6">
        <v>34.799999999999997</v>
      </c>
      <c r="AX6">
        <v>0</v>
      </c>
    </row>
    <row r="7" spans="1:50">
      <c r="A7" t="s">
        <v>241</v>
      </c>
      <c r="B7" t="s">
        <v>284</v>
      </c>
      <c r="C7" t="s">
        <v>263</v>
      </c>
      <c r="G7" t="s">
        <v>49</v>
      </c>
      <c r="H7" s="73">
        <v>820.20999999999992</v>
      </c>
      <c r="I7" s="46">
        <v>261.28999999999996</v>
      </c>
      <c r="J7" s="46">
        <v>120.36</v>
      </c>
      <c r="K7" s="46">
        <v>62.83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19.61</v>
      </c>
      <c r="X7">
        <v>0</v>
      </c>
      <c r="Y7">
        <v>85.93</v>
      </c>
      <c r="Z7">
        <v>36.47</v>
      </c>
      <c r="AA7">
        <v>0</v>
      </c>
      <c r="AB7">
        <v>0</v>
      </c>
      <c r="AC7">
        <v>144.99</v>
      </c>
      <c r="AD7">
        <v>0.63</v>
      </c>
      <c r="AE7">
        <v>63.02</v>
      </c>
      <c r="AF7">
        <v>0</v>
      </c>
      <c r="AG7">
        <v>100.04</v>
      </c>
      <c r="AH7">
        <v>42.05</v>
      </c>
      <c r="AI7">
        <v>22.23</v>
      </c>
      <c r="AJ7">
        <v>327.68</v>
      </c>
      <c r="AK7">
        <v>38.659999999999997</v>
      </c>
      <c r="AL7">
        <v>0</v>
      </c>
      <c r="AM7">
        <v>62.83</v>
      </c>
      <c r="AN7">
        <v>24.16</v>
      </c>
      <c r="AO7">
        <v>112.61</v>
      </c>
      <c r="AP7">
        <v>48.33</v>
      </c>
      <c r="AQ7">
        <v>36.83</v>
      </c>
      <c r="AR7">
        <v>7.75</v>
      </c>
      <c r="AS7">
        <v>6.05</v>
      </c>
      <c r="AT7">
        <v>0</v>
      </c>
      <c r="AU7">
        <v>0</v>
      </c>
      <c r="AV7">
        <v>50.02</v>
      </c>
      <c r="AW7">
        <v>34.799999999999997</v>
      </c>
      <c r="AX7">
        <v>0</v>
      </c>
    </row>
    <row r="8" spans="1:50">
      <c r="A8" t="s">
        <v>242</v>
      </c>
      <c r="B8" t="s">
        <v>324</v>
      </c>
      <c r="C8" t="s">
        <v>235</v>
      </c>
      <c r="G8" t="s">
        <v>50</v>
      </c>
      <c r="H8" s="73">
        <v>683.92</v>
      </c>
      <c r="I8" s="46">
        <v>261.28999999999996</v>
      </c>
      <c r="J8" s="46">
        <v>120.36</v>
      </c>
      <c r="K8" s="46">
        <v>62.83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19.61</v>
      </c>
      <c r="X8">
        <v>0</v>
      </c>
      <c r="Y8">
        <v>85.93</v>
      </c>
      <c r="Z8">
        <v>36.47</v>
      </c>
      <c r="AA8">
        <v>0</v>
      </c>
      <c r="AB8">
        <v>0</v>
      </c>
      <c r="AC8">
        <v>144.99</v>
      </c>
      <c r="AD8">
        <v>0.63</v>
      </c>
      <c r="AE8">
        <v>63.02</v>
      </c>
      <c r="AF8">
        <v>0</v>
      </c>
      <c r="AG8">
        <v>100.04</v>
      </c>
      <c r="AH8">
        <v>42.05</v>
      </c>
      <c r="AI8">
        <v>22.23</v>
      </c>
      <c r="AJ8">
        <v>178.82</v>
      </c>
      <c r="AK8">
        <v>38.659999999999997</v>
      </c>
      <c r="AL8">
        <v>0</v>
      </c>
      <c r="AM8">
        <v>62.83</v>
      </c>
      <c r="AN8">
        <v>24.16</v>
      </c>
      <c r="AO8">
        <v>112.61</v>
      </c>
      <c r="AP8">
        <v>48.33</v>
      </c>
      <c r="AQ8">
        <v>36.83</v>
      </c>
      <c r="AR8">
        <v>7.75</v>
      </c>
      <c r="AS8">
        <v>6.05</v>
      </c>
      <c r="AT8">
        <v>0</v>
      </c>
      <c r="AU8">
        <v>12.57</v>
      </c>
      <c r="AV8">
        <v>50.02</v>
      </c>
      <c r="AW8">
        <v>34.799999999999997</v>
      </c>
      <c r="AX8">
        <v>0</v>
      </c>
    </row>
    <row r="9" spans="1:50">
      <c r="A9" t="s">
        <v>243</v>
      </c>
      <c r="B9" t="s">
        <v>344</v>
      </c>
      <c r="C9" t="s">
        <v>236</v>
      </c>
      <c r="G9" t="s">
        <v>51</v>
      </c>
      <c r="H9" s="73">
        <v>683.92</v>
      </c>
      <c r="I9" s="46">
        <v>261.28999999999996</v>
      </c>
      <c r="J9" s="46">
        <v>120.36</v>
      </c>
      <c r="K9" s="46">
        <v>62.83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19.61</v>
      </c>
      <c r="X9">
        <v>0</v>
      </c>
      <c r="Y9">
        <v>85.93</v>
      </c>
      <c r="Z9">
        <v>36.47</v>
      </c>
      <c r="AA9">
        <v>0</v>
      </c>
      <c r="AB9">
        <v>0</v>
      </c>
      <c r="AC9">
        <v>144.99</v>
      </c>
      <c r="AD9">
        <v>0.63</v>
      </c>
      <c r="AE9">
        <v>63.02</v>
      </c>
      <c r="AF9">
        <v>0</v>
      </c>
      <c r="AG9">
        <v>100.04</v>
      </c>
      <c r="AH9">
        <v>42.05</v>
      </c>
      <c r="AI9">
        <v>22.23</v>
      </c>
      <c r="AJ9">
        <v>178.82</v>
      </c>
      <c r="AK9">
        <v>38.659999999999997</v>
      </c>
      <c r="AL9">
        <v>0</v>
      </c>
      <c r="AM9">
        <v>62.83</v>
      </c>
      <c r="AN9">
        <v>24.16</v>
      </c>
      <c r="AO9">
        <v>112.61</v>
      </c>
      <c r="AP9">
        <v>48.33</v>
      </c>
      <c r="AQ9">
        <v>36.83</v>
      </c>
      <c r="AR9">
        <v>7.75</v>
      </c>
      <c r="AS9">
        <v>6.05</v>
      </c>
      <c r="AT9">
        <v>0</v>
      </c>
      <c r="AU9">
        <v>12.57</v>
      </c>
      <c r="AV9">
        <v>50.02</v>
      </c>
      <c r="AW9">
        <v>34.799999999999997</v>
      </c>
      <c r="AX9">
        <v>0</v>
      </c>
    </row>
    <row r="10" spans="1:50">
      <c r="A10" t="s">
        <v>264</v>
      </c>
      <c r="C10" t="s">
        <v>237</v>
      </c>
      <c r="G10" t="s">
        <v>52</v>
      </c>
      <c r="H10" s="73">
        <v>671.34999999999991</v>
      </c>
      <c r="I10" s="46">
        <v>261.28999999999996</v>
      </c>
      <c r="J10" s="46">
        <v>120.36</v>
      </c>
      <c r="K10" s="46">
        <v>62.83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19.61</v>
      </c>
      <c r="X10">
        <v>0</v>
      </c>
      <c r="Y10">
        <v>85.93</v>
      </c>
      <c r="Z10">
        <v>36.47</v>
      </c>
      <c r="AA10">
        <v>0</v>
      </c>
      <c r="AB10">
        <v>0</v>
      </c>
      <c r="AC10">
        <v>144.99</v>
      </c>
      <c r="AD10">
        <v>0.63</v>
      </c>
      <c r="AE10">
        <v>63.02</v>
      </c>
      <c r="AF10">
        <v>0</v>
      </c>
      <c r="AG10">
        <v>100.04</v>
      </c>
      <c r="AH10">
        <v>42.05</v>
      </c>
      <c r="AI10">
        <v>22.23</v>
      </c>
      <c r="AJ10">
        <v>178.82</v>
      </c>
      <c r="AK10">
        <v>38.659999999999997</v>
      </c>
      <c r="AL10">
        <v>0</v>
      </c>
      <c r="AM10">
        <v>62.83</v>
      </c>
      <c r="AN10">
        <v>24.16</v>
      </c>
      <c r="AO10">
        <v>112.61</v>
      </c>
      <c r="AP10">
        <v>48.33</v>
      </c>
      <c r="AQ10">
        <v>36.83</v>
      </c>
      <c r="AR10">
        <v>7.75</v>
      </c>
      <c r="AS10">
        <v>6.05</v>
      </c>
      <c r="AT10">
        <v>0</v>
      </c>
      <c r="AU10">
        <v>0</v>
      </c>
      <c r="AV10">
        <v>50.02</v>
      </c>
      <c r="AW10">
        <v>34.799999999999997</v>
      </c>
      <c r="AX10">
        <v>0</v>
      </c>
    </row>
    <row r="11" spans="1:50">
      <c r="A11" t="s">
        <v>244</v>
      </c>
      <c r="C11" t="s">
        <v>325</v>
      </c>
      <c r="G11" t="s">
        <v>53</v>
      </c>
      <c r="H11" s="73">
        <v>542.76</v>
      </c>
      <c r="I11" s="46">
        <v>261.28999999999996</v>
      </c>
      <c r="J11" s="46">
        <v>120.27</v>
      </c>
      <c r="K11" s="46">
        <v>62.83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19.61</v>
      </c>
      <c r="X11">
        <v>0</v>
      </c>
      <c r="Y11">
        <v>85.93</v>
      </c>
      <c r="Z11">
        <v>36.47</v>
      </c>
      <c r="AA11">
        <v>0</v>
      </c>
      <c r="AB11">
        <v>0</v>
      </c>
      <c r="AC11">
        <v>0</v>
      </c>
      <c r="AD11">
        <v>0.63</v>
      </c>
      <c r="AE11">
        <v>63.02</v>
      </c>
      <c r="AF11">
        <v>0</v>
      </c>
      <c r="AG11">
        <v>100.04</v>
      </c>
      <c r="AH11">
        <v>42.05</v>
      </c>
      <c r="AI11">
        <v>22.23</v>
      </c>
      <c r="AJ11">
        <v>178.82</v>
      </c>
      <c r="AK11">
        <v>38.659999999999997</v>
      </c>
      <c r="AL11">
        <v>0</v>
      </c>
      <c r="AM11">
        <v>62.83</v>
      </c>
      <c r="AN11">
        <v>24.16</v>
      </c>
      <c r="AO11">
        <v>112.61</v>
      </c>
      <c r="AP11">
        <v>48.33</v>
      </c>
      <c r="AQ11">
        <v>36.83</v>
      </c>
      <c r="AR11">
        <v>7.66</v>
      </c>
      <c r="AS11">
        <v>5.05</v>
      </c>
      <c r="AT11">
        <v>0</v>
      </c>
      <c r="AU11">
        <v>17.399999999999999</v>
      </c>
      <c r="AV11">
        <v>50.02</v>
      </c>
      <c r="AW11">
        <v>34.799999999999997</v>
      </c>
      <c r="AX11">
        <v>0</v>
      </c>
    </row>
    <row r="12" spans="1:50">
      <c r="A12" t="s">
        <v>245</v>
      </c>
      <c r="C12" t="s">
        <v>345</v>
      </c>
      <c r="G12" t="s">
        <v>54</v>
      </c>
      <c r="H12" s="73">
        <v>542.76</v>
      </c>
      <c r="I12" s="46">
        <v>261.28999999999996</v>
      </c>
      <c r="J12" s="46">
        <v>120.27</v>
      </c>
      <c r="K12" s="46">
        <v>62.83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19.61</v>
      </c>
      <c r="X12">
        <v>0</v>
      </c>
      <c r="Y12">
        <v>85.93</v>
      </c>
      <c r="Z12">
        <v>36.47</v>
      </c>
      <c r="AA12">
        <v>0</v>
      </c>
      <c r="AB12">
        <v>0</v>
      </c>
      <c r="AC12">
        <v>0</v>
      </c>
      <c r="AD12">
        <v>0.63</v>
      </c>
      <c r="AE12">
        <v>63.02</v>
      </c>
      <c r="AF12">
        <v>0</v>
      </c>
      <c r="AG12">
        <v>100.04</v>
      </c>
      <c r="AH12">
        <v>42.05</v>
      </c>
      <c r="AI12">
        <v>22.23</v>
      </c>
      <c r="AJ12">
        <v>178.82</v>
      </c>
      <c r="AK12">
        <v>38.659999999999997</v>
      </c>
      <c r="AL12">
        <v>0</v>
      </c>
      <c r="AM12">
        <v>62.83</v>
      </c>
      <c r="AN12">
        <v>24.16</v>
      </c>
      <c r="AO12">
        <v>112.61</v>
      </c>
      <c r="AP12">
        <v>48.33</v>
      </c>
      <c r="AQ12">
        <v>36.83</v>
      </c>
      <c r="AR12">
        <v>7.66</v>
      </c>
      <c r="AS12">
        <v>5.05</v>
      </c>
      <c r="AT12">
        <v>0</v>
      </c>
      <c r="AU12">
        <v>17.399999999999999</v>
      </c>
      <c r="AV12">
        <v>50.02</v>
      </c>
      <c r="AW12">
        <v>34.799999999999997</v>
      </c>
      <c r="AX12">
        <v>0</v>
      </c>
    </row>
    <row r="13" spans="1:50">
      <c r="A13" t="s">
        <v>246</v>
      </c>
      <c r="G13" t="s">
        <v>55</v>
      </c>
      <c r="H13" s="73">
        <v>543.73</v>
      </c>
      <c r="I13" s="46">
        <v>261.28999999999996</v>
      </c>
      <c r="J13" s="46">
        <v>120.27</v>
      </c>
      <c r="K13" s="46">
        <v>62.83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19.61</v>
      </c>
      <c r="X13">
        <v>0</v>
      </c>
      <c r="Y13">
        <v>85.93</v>
      </c>
      <c r="Z13">
        <v>36.47</v>
      </c>
      <c r="AA13">
        <v>0</v>
      </c>
      <c r="AB13">
        <v>0</v>
      </c>
      <c r="AC13">
        <v>0</v>
      </c>
      <c r="AD13">
        <v>0.63</v>
      </c>
      <c r="AE13">
        <v>63.02</v>
      </c>
      <c r="AF13">
        <v>0</v>
      </c>
      <c r="AG13">
        <v>100.04</v>
      </c>
      <c r="AH13">
        <v>42.05</v>
      </c>
      <c r="AI13">
        <v>22.23</v>
      </c>
      <c r="AJ13">
        <v>178.82</v>
      </c>
      <c r="AK13">
        <v>38.659999999999997</v>
      </c>
      <c r="AL13">
        <v>0</v>
      </c>
      <c r="AM13">
        <v>62.83</v>
      </c>
      <c r="AN13">
        <v>24.16</v>
      </c>
      <c r="AO13">
        <v>112.61</v>
      </c>
      <c r="AP13">
        <v>48.33</v>
      </c>
      <c r="AQ13">
        <v>36.83</v>
      </c>
      <c r="AR13">
        <v>7.66</v>
      </c>
      <c r="AS13">
        <v>5.05</v>
      </c>
      <c r="AT13">
        <v>0</v>
      </c>
      <c r="AU13">
        <v>18.37</v>
      </c>
      <c r="AV13">
        <v>50.02</v>
      </c>
      <c r="AW13">
        <v>34.799999999999997</v>
      </c>
      <c r="AX13">
        <v>0</v>
      </c>
    </row>
    <row r="14" spans="1:50">
      <c r="A14" t="s">
        <v>247</v>
      </c>
      <c r="G14" t="s">
        <v>56</v>
      </c>
      <c r="H14" s="73">
        <v>374.57000000000005</v>
      </c>
      <c r="I14" s="46">
        <v>261.28999999999996</v>
      </c>
      <c r="J14" s="46">
        <v>120.27</v>
      </c>
      <c r="K14" s="46">
        <v>62.83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19.61</v>
      </c>
      <c r="X14">
        <v>0</v>
      </c>
      <c r="Y14">
        <v>85.93</v>
      </c>
      <c r="Z14">
        <v>36.47</v>
      </c>
      <c r="AA14">
        <v>0</v>
      </c>
      <c r="AB14">
        <v>0</v>
      </c>
      <c r="AC14">
        <v>0</v>
      </c>
      <c r="AD14">
        <v>0.63</v>
      </c>
      <c r="AE14">
        <v>63.02</v>
      </c>
      <c r="AF14">
        <v>0</v>
      </c>
      <c r="AG14">
        <v>100.04</v>
      </c>
      <c r="AH14">
        <v>42.05</v>
      </c>
      <c r="AI14">
        <v>22.23</v>
      </c>
      <c r="AJ14">
        <v>0</v>
      </c>
      <c r="AK14">
        <v>38.659999999999997</v>
      </c>
      <c r="AL14">
        <v>0</v>
      </c>
      <c r="AM14">
        <v>62.83</v>
      </c>
      <c r="AN14">
        <v>24.16</v>
      </c>
      <c r="AO14">
        <v>112.61</v>
      </c>
      <c r="AP14">
        <v>48.33</v>
      </c>
      <c r="AQ14">
        <v>36.83</v>
      </c>
      <c r="AR14">
        <v>7.66</v>
      </c>
      <c r="AS14">
        <v>5.05</v>
      </c>
      <c r="AT14">
        <v>0</v>
      </c>
      <c r="AU14">
        <v>28.03</v>
      </c>
      <c r="AV14">
        <v>50.02</v>
      </c>
      <c r="AW14">
        <v>34.799999999999997</v>
      </c>
      <c r="AX14">
        <v>0</v>
      </c>
    </row>
    <row r="15" spans="1:50">
      <c r="A15" t="s">
        <v>248</v>
      </c>
      <c r="G15" t="s">
        <v>57</v>
      </c>
      <c r="H15" s="73">
        <v>384.24000000000007</v>
      </c>
      <c r="I15" s="46">
        <v>224.82</v>
      </c>
      <c r="J15" s="46">
        <v>120.18</v>
      </c>
      <c r="K15" s="46">
        <v>62.83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19.61</v>
      </c>
      <c r="X15">
        <v>0</v>
      </c>
      <c r="Y15">
        <v>85.93</v>
      </c>
      <c r="Z15">
        <v>0</v>
      </c>
      <c r="AA15">
        <v>0</v>
      </c>
      <c r="AB15">
        <v>0</v>
      </c>
      <c r="AC15">
        <v>0</v>
      </c>
      <c r="AD15">
        <v>0.63</v>
      </c>
      <c r="AE15">
        <v>63.02</v>
      </c>
      <c r="AF15">
        <v>0</v>
      </c>
      <c r="AG15">
        <v>100.04</v>
      </c>
      <c r="AH15">
        <v>42.05</v>
      </c>
      <c r="AI15">
        <v>22.23</v>
      </c>
      <c r="AJ15">
        <v>0</v>
      </c>
      <c r="AK15">
        <v>38.659999999999997</v>
      </c>
      <c r="AL15">
        <v>0</v>
      </c>
      <c r="AM15">
        <v>62.83</v>
      </c>
      <c r="AN15">
        <v>24.16</v>
      </c>
      <c r="AO15">
        <v>112.61</v>
      </c>
      <c r="AP15">
        <v>48.33</v>
      </c>
      <c r="AQ15">
        <v>36.83</v>
      </c>
      <c r="AR15">
        <v>7.57</v>
      </c>
      <c r="AS15">
        <v>5.05</v>
      </c>
      <c r="AT15">
        <v>0</v>
      </c>
      <c r="AU15">
        <v>37.700000000000003</v>
      </c>
      <c r="AV15">
        <v>50.02</v>
      </c>
      <c r="AW15">
        <v>34.799999999999997</v>
      </c>
      <c r="AX15">
        <v>0</v>
      </c>
    </row>
    <row r="16" spans="1:50">
      <c r="A16" t="s">
        <v>249</v>
      </c>
      <c r="G16" t="s">
        <v>58</v>
      </c>
      <c r="H16" s="73">
        <v>384.24000000000007</v>
      </c>
      <c r="I16" s="46">
        <v>224.82</v>
      </c>
      <c r="J16" s="46">
        <v>120.18</v>
      </c>
      <c r="K16" s="46">
        <v>62.83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19.61</v>
      </c>
      <c r="X16">
        <v>0</v>
      </c>
      <c r="Y16">
        <v>85.93</v>
      </c>
      <c r="Z16">
        <v>0</v>
      </c>
      <c r="AA16">
        <v>0</v>
      </c>
      <c r="AB16">
        <v>0</v>
      </c>
      <c r="AC16">
        <v>0</v>
      </c>
      <c r="AD16">
        <v>0.63</v>
      </c>
      <c r="AE16">
        <v>63.02</v>
      </c>
      <c r="AF16">
        <v>0</v>
      </c>
      <c r="AG16">
        <v>100.04</v>
      </c>
      <c r="AH16">
        <v>42.05</v>
      </c>
      <c r="AI16">
        <v>22.23</v>
      </c>
      <c r="AJ16">
        <v>0</v>
      </c>
      <c r="AK16">
        <v>38.659999999999997</v>
      </c>
      <c r="AL16">
        <v>0</v>
      </c>
      <c r="AM16">
        <v>62.83</v>
      </c>
      <c r="AN16">
        <v>24.16</v>
      </c>
      <c r="AO16">
        <v>112.61</v>
      </c>
      <c r="AP16">
        <v>48.33</v>
      </c>
      <c r="AQ16">
        <v>36.83</v>
      </c>
      <c r="AR16">
        <v>7.57</v>
      </c>
      <c r="AS16">
        <v>5.05</v>
      </c>
      <c r="AT16">
        <v>0</v>
      </c>
      <c r="AU16">
        <v>37.700000000000003</v>
      </c>
      <c r="AV16">
        <v>50.02</v>
      </c>
      <c r="AW16">
        <v>34.799999999999997</v>
      </c>
      <c r="AX16">
        <v>0</v>
      </c>
    </row>
    <row r="17" spans="1:50">
      <c r="A17" t="s">
        <v>250</v>
      </c>
      <c r="G17" t="s">
        <v>59</v>
      </c>
      <c r="H17" s="73">
        <v>384.24000000000007</v>
      </c>
      <c r="I17" s="46">
        <v>224.82</v>
      </c>
      <c r="J17" s="46">
        <v>120.18</v>
      </c>
      <c r="K17" s="46">
        <v>62.83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19.61</v>
      </c>
      <c r="X17">
        <v>0</v>
      </c>
      <c r="Y17">
        <v>85.93</v>
      </c>
      <c r="Z17">
        <v>0</v>
      </c>
      <c r="AA17">
        <v>0</v>
      </c>
      <c r="AB17">
        <v>0</v>
      </c>
      <c r="AC17">
        <v>0</v>
      </c>
      <c r="AD17">
        <v>0.63</v>
      </c>
      <c r="AE17">
        <v>63.02</v>
      </c>
      <c r="AF17">
        <v>0</v>
      </c>
      <c r="AG17">
        <v>100.04</v>
      </c>
      <c r="AH17">
        <v>42.05</v>
      </c>
      <c r="AI17">
        <v>22.23</v>
      </c>
      <c r="AJ17">
        <v>0</v>
      </c>
      <c r="AK17">
        <v>38.659999999999997</v>
      </c>
      <c r="AL17">
        <v>0</v>
      </c>
      <c r="AM17">
        <v>62.83</v>
      </c>
      <c r="AN17">
        <v>24.16</v>
      </c>
      <c r="AO17">
        <v>112.61</v>
      </c>
      <c r="AP17">
        <v>48.33</v>
      </c>
      <c r="AQ17">
        <v>36.83</v>
      </c>
      <c r="AR17">
        <v>7.57</v>
      </c>
      <c r="AS17">
        <v>5.05</v>
      </c>
      <c r="AT17">
        <v>0</v>
      </c>
      <c r="AU17">
        <v>37.700000000000003</v>
      </c>
      <c r="AV17">
        <v>50.02</v>
      </c>
      <c r="AW17">
        <v>34.799999999999997</v>
      </c>
      <c r="AX17">
        <v>0</v>
      </c>
    </row>
    <row r="18" spans="1:50">
      <c r="A18" t="s">
        <v>251</v>
      </c>
      <c r="G18" t="s">
        <v>60</v>
      </c>
      <c r="H18" s="73">
        <v>367.81000000000006</v>
      </c>
      <c r="I18" s="46">
        <v>224.82</v>
      </c>
      <c r="J18" s="46">
        <v>120.18</v>
      </c>
      <c r="K18" s="46">
        <v>62.83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19.61</v>
      </c>
      <c r="X18">
        <v>0</v>
      </c>
      <c r="Y18">
        <v>85.93</v>
      </c>
      <c r="Z18">
        <v>0</v>
      </c>
      <c r="AA18">
        <v>0</v>
      </c>
      <c r="AB18">
        <v>0</v>
      </c>
      <c r="AC18">
        <v>0</v>
      </c>
      <c r="AD18">
        <v>0.63</v>
      </c>
      <c r="AE18">
        <v>63.02</v>
      </c>
      <c r="AF18">
        <v>0</v>
      </c>
      <c r="AG18">
        <v>100.04</v>
      </c>
      <c r="AH18">
        <v>42.05</v>
      </c>
      <c r="AI18">
        <v>22.23</v>
      </c>
      <c r="AJ18">
        <v>0</v>
      </c>
      <c r="AK18">
        <v>38.659999999999997</v>
      </c>
      <c r="AL18">
        <v>0</v>
      </c>
      <c r="AM18">
        <v>62.83</v>
      </c>
      <c r="AN18">
        <v>24.16</v>
      </c>
      <c r="AO18">
        <v>112.61</v>
      </c>
      <c r="AP18">
        <v>48.33</v>
      </c>
      <c r="AQ18">
        <v>36.83</v>
      </c>
      <c r="AR18">
        <v>7.57</v>
      </c>
      <c r="AS18">
        <v>5.05</v>
      </c>
      <c r="AT18">
        <v>0</v>
      </c>
      <c r="AU18">
        <v>21.27</v>
      </c>
      <c r="AV18">
        <v>50.02</v>
      </c>
      <c r="AW18">
        <v>34.799999999999997</v>
      </c>
      <c r="AX18">
        <v>0</v>
      </c>
    </row>
    <row r="19" spans="1:50">
      <c r="A19" t="s">
        <v>265</v>
      </c>
      <c r="G19" t="s">
        <v>61</v>
      </c>
      <c r="H19" s="73">
        <v>384.19</v>
      </c>
      <c r="I19" s="46">
        <v>224.82</v>
      </c>
      <c r="J19" s="46">
        <v>120.08</v>
      </c>
      <c r="K19" s="46">
        <v>62.83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19.61</v>
      </c>
      <c r="X19">
        <v>0</v>
      </c>
      <c r="Y19">
        <v>85.93</v>
      </c>
      <c r="Z19">
        <v>0</v>
      </c>
      <c r="AA19">
        <v>0</v>
      </c>
      <c r="AB19">
        <v>0</v>
      </c>
      <c r="AC19">
        <v>0</v>
      </c>
      <c r="AD19">
        <v>0.57999999999999996</v>
      </c>
      <c r="AE19">
        <v>63.02</v>
      </c>
      <c r="AF19">
        <v>0</v>
      </c>
      <c r="AG19">
        <v>100.04</v>
      </c>
      <c r="AH19">
        <v>42.05</v>
      </c>
      <c r="AI19">
        <v>22.23</v>
      </c>
      <c r="AJ19">
        <v>0</v>
      </c>
      <c r="AK19">
        <v>38.659999999999997</v>
      </c>
      <c r="AL19">
        <v>0</v>
      </c>
      <c r="AM19">
        <v>62.83</v>
      </c>
      <c r="AN19">
        <v>24.16</v>
      </c>
      <c r="AO19">
        <v>112.61</v>
      </c>
      <c r="AP19">
        <v>48.33</v>
      </c>
      <c r="AQ19">
        <v>36.83</v>
      </c>
      <c r="AR19">
        <v>7.47</v>
      </c>
      <c r="AS19">
        <v>5.05</v>
      </c>
      <c r="AT19">
        <v>0</v>
      </c>
      <c r="AU19">
        <v>37.700000000000003</v>
      </c>
      <c r="AV19">
        <v>50.02</v>
      </c>
      <c r="AW19">
        <v>34.799999999999997</v>
      </c>
      <c r="AX19">
        <v>0</v>
      </c>
    </row>
    <row r="20" spans="1:50">
      <c r="A20" t="s">
        <v>266</v>
      </c>
      <c r="G20" t="s">
        <v>62</v>
      </c>
      <c r="H20" s="73">
        <v>346.49</v>
      </c>
      <c r="I20" s="46">
        <v>224.82</v>
      </c>
      <c r="J20" s="46">
        <v>120.08</v>
      </c>
      <c r="K20" s="46">
        <v>62.83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19.61</v>
      </c>
      <c r="X20">
        <v>0</v>
      </c>
      <c r="Y20">
        <v>85.93</v>
      </c>
      <c r="Z20">
        <v>0</v>
      </c>
      <c r="AA20">
        <v>0</v>
      </c>
      <c r="AB20">
        <v>0</v>
      </c>
      <c r="AC20">
        <v>0</v>
      </c>
      <c r="AD20">
        <v>0.57999999999999996</v>
      </c>
      <c r="AE20">
        <v>63.02</v>
      </c>
      <c r="AF20">
        <v>0</v>
      </c>
      <c r="AG20">
        <v>100.04</v>
      </c>
      <c r="AH20">
        <v>42.05</v>
      </c>
      <c r="AI20">
        <v>22.23</v>
      </c>
      <c r="AJ20">
        <v>0</v>
      </c>
      <c r="AK20">
        <v>38.659999999999997</v>
      </c>
      <c r="AL20">
        <v>0</v>
      </c>
      <c r="AM20">
        <v>62.83</v>
      </c>
      <c r="AN20">
        <v>24.16</v>
      </c>
      <c r="AO20">
        <v>112.61</v>
      </c>
      <c r="AP20">
        <v>48.33</v>
      </c>
      <c r="AQ20">
        <v>36.83</v>
      </c>
      <c r="AR20">
        <v>7.47</v>
      </c>
      <c r="AS20">
        <v>5.05</v>
      </c>
      <c r="AT20">
        <v>0</v>
      </c>
      <c r="AU20">
        <v>0</v>
      </c>
      <c r="AV20">
        <v>50.02</v>
      </c>
      <c r="AW20">
        <v>34.799999999999997</v>
      </c>
      <c r="AX20">
        <v>0</v>
      </c>
    </row>
    <row r="21" spans="1:50">
      <c r="A21" t="s">
        <v>252</v>
      </c>
      <c r="G21" t="s">
        <v>63</v>
      </c>
      <c r="H21" s="73">
        <v>346.49</v>
      </c>
      <c r="I21" s="46">
        <v>224.82</v>
      </c>
      <c r="J21" s="46">
        <v>120.08</v>
      </c>
      <c r="K21" s="46">
        <v>62.83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19.61</v>
      </c>
      <c r="X21">
        <v>0</v>
      </c>
      <c r="Y21">
        <v>85.93</v>
      </c>
      <c r="Z21">
        <v>0</v>
      </c>
      <c r="AA21">
        <v>0</v>
      </c>
      <c r="AB21">
        <v>0</v>
      </c>
      <c r="AC21">
        <v>0</v>
      </c>
      <c r="AD21">
        <v>0.57999999999999996</v>
      </c>
      <c r="AE21">
        <v>63.02</v>
      </c>
      <c r="AF21">
        <v>0</v>
      </c>
      <c r="AG21">
        <v>100.04</v>
      </c>
      <c r="AH21">
        <v>42.05</v>
      </c>
      <c r="AI21">
        <v>22.23</v>
      </c>
      <c r="AJ21">
        <v>0</v>
      </c>
      <c r="AK21">
        <v>38.659999999999997</v>
      </c>
      <c r="AL21">
        <v>0</v>
      </c>
      <c r="AM21">
        <v>62.83</v>
      </c>
      <c r="AN21">
        <v>24.16</v>
      </c>
      <c r="AO21">
        <v>112.61</v>
      </c>
      <c r="AP21">
        <v>48.33</v>
      </c>
      <c r="AQ21">
        <v>36.83</v>
      </c>
      <c r="AR21">
        <v>7.47</v>
      </c>
      <c r="AS21">
        <v>5.05</v>
      </c>
      <c r="AT21">
        <v>0</v>
      </c>
      <c r="AU21">
        <v>0</v>
      </c>
      <c r="AV21">
        <v>50.02</v>
      </c>
      <c r="AW21">
        <v>34.799999999999997</v>
      </c>
      <c r="AX21">
        <v>0</v>
      </c>
    </row>
    <row r="22" spans="1:50">
      <c r="A22" t="s">
        <v>253</v>
      </c>
      <c r="G22" t="s">
        <v>64</v>
      </c>
      <c r="H22" s="73">
        <v>346.49</v>
      </c>
      <c r="I22" s="46">
        <v>224.82</v>
      </c>
      <c r="J22" s="46">
        <v>120.08</v>
      </c>
      <c r="K22" s="46">
        <v>62.83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19.61</v>
      </c>
      <c r="X22">
        <v>0</v>
      </c>
      <c r="Y22">
        <v>85.93</v>
      </c>
      <c r="Z22">
        <v>0</v>
      </c>
      <c r="AA22">
        <v>0</v>
      </c>
      <c r="AB22">
        <v>0</v>
      </c>
      <c r="AC22">
        <v>0</v>
      </c>
      <c r="AD22">
        <v>0.57999999999999996</v>
      </c>
      <c r="AE22">
        <v>63.02</v>
      </c>
      <c r="AF22">
        <v>0</v>
      </c>
      <c r="AG22">
        <v>100.04</v>
      </c>
      <c r="AH22">
        <v>42.05</v>
      </c>
      <c r="AI22">
        <v>22.23</v>
      </c>
      <c r="AJ22">
        <v>0</v>
      </c>
      <c r="AK22">
        <v>38.659999999999997</v>
      </c>
      <c r="AL22">
        <v>0</v>
      </c>
      <c r="AM22">
        <v>62.83</v>
      </c>
      <c r="AN22">
        <v>24.16</v>
      </c>
      <c r="AO22">
        <v>112.61</v>
      </c>
      <c r="AP22">
        <v>48.33</v>
      </c>
      <c r="AQ22">
        <v>36.83</v>
      </c>
      <c r="AR22">
        <v>7.47</v>
      </c>
      <c r="AS22">
        <v>5.05</v>
      </c>
      <c r="AT22">
        <v>0</v>
      </c>
      <c r="AU22">
        <v>0</v>
      </c>
      <c r="AV22">
        <v>50.02</v>
      </c>
      <c r="AW22">
        <v>34.799999999999997</v>
      </c>
      <c r="AX22">
        <v>0</v>
      </c>
    </row>
    <row r="23" spans="1:50">
      <c r="A23" t="s">
        <v>254</v>
      </c>
      <c r="G23" t="s">
        <v>65</v>
      </c>
      <c r="H23" s="73">
        <v>346.49</v>
      </c>
      <c r="I23" s="46">
        <v>224.82</v>
      </c>
      <c r="J23" s="46">
        <v>120.08</v>
      </c>
      <c r="K23" s="46">
        <v>62.83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19.61</v>
      </c>
      <c r="X23">
        <v>0</v>
      </c>
      <c r="Y23">
        <v>85.93</v>
      </c>
      <c r="Z23">
        <v>0</v>
      </c>
      <c r="AA23">
        <v>0</v>
      </c>
      <c r="AB23">
        <v>0</v>
      </c>
      <c r="AC23">
        <v>0</v>
      </c>
      <c r="AD23">
        <v>0.57999999999999996</v>
      </c>
      <c r="AE23">
        <v>63.02</v>
      </c>
      <c r="AF23">
        <v>0</v>
      </c>
      <c r="AG23">
        <v>100.04</v>
      </c>
      <c r="AH23">
        <v>42.05</v>
      </c>
      <c r="AI23">
        <v>22.23</v>
      </c>
      <c r="AJ23">
        <v>0</v>
      </c>
      <c r="AK23">
        <v>38.659999999999997</v>
      </c>
      <c r="AL23">
        <v>0</v>
      </c>
      <c r="AM23">
        <v>62.83</v>
      </c>
      <c r="AN23">
        <v>24.16</v>
      </c>
      <c r="AO23">
        <v>112.61</v>
      </c>
      <c r="AP23">
        <v>48.33</v>
      </c>
      <c r="AQ23">
        <v>36.83</v>
      </c>
      <c r="AR23">
        <v>7.47</v>
      </c>
      <c r="AS23">
        <v>5.05</v>
      </c>
      <c r="AT23">
        <v>0</v>
      </c>
      <c r="AU23">
        <v>0</v>
      </c>
      <c r="AV23">
        <v>50.02</v>
      </c>
      <c r="AW23">
        <v>34.799999999999997</v>
      </c>
      <c r="AX23">
        <v>0</v>
      </c>
    </row>
    <row r="24" spans="1:50">
      <c r="A24" t="s">
        <v>255</v>
      </c>
      <c r="G24" t="s">
        <v>66</v>
      </c>
      <c r="H24" s="73">
        <v>346.49</v>
      </c>
      <c r="I24" s="46">
        <v>224.82</v>
      </c>
      <c r="J24" s="46">
        <v>120.08</v>
      </c>
      <c r="K24" s="46">
        <v>62.83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19.61</v>
      </c>
      <c r="X24">
        <v>0</v>
      </c>
      <c r="Y24">
        <v>85.93</v>
      </c>
      <c r="Z24">
        <v>0</v>
      </c>
      <c r="AA24">
        <v>0</v>
      </c>
      <c r="AB24">
        <v>0</v>
      </c>
      <c r="AC24">
        <v>0</v>
      </c>
      <c r="AD24">
        <v>0.57999999999999996</v>
      </c>
      <c r="AE24">
        <v>63.02</v>
      </c>
      <c r="AF24">
        <v>0</v>
      </c>
      <c r="AG24">
        <v>100.04</v>
      </c>
      <c r="AH24">
        <v>42.05</v>
      </c>
      <c r="AI24">
        <v>22.23</v>
      </c>
      <c r="AJ24">
        <v>0</v>
      </c>
      <c r="AK24">
        <v>38.659999999999997</v>
      </c>
      <c r="AL24">
        <v>0</v>
      </c>
      <c r="AM24">
        <v>62.83</v>
      </c>
      <c r="AN24">
        <v>24.16</v>
      </c>
      <c r="AO24">
        <v>112.61</v>
      </c>
      <c r="AP24">
        <v>48.33</v>
      </c>
      <c r="AQ24">
        <v>36.83</v>
      </c>
      <c r="AR24">
        <v>7.47</v>
      </c>
      <c r="AS24">
        <v>5.05</v>
      </c>
      <c r="AT24">
        <v>0</v>
      </c>
      <c r="AU24">
        <v>0</v>
      </c>
      <c r="AV24">
        <v>50.02</v>
      </c>
      <c r="AW24">
        <v>34.799999999999997</v>
      </c>
      <c r="AX24">
        <v>0</v>
      </c>
    </row>
    <row r="25" spans="1:50">
      <c r="A25" t="s">
        <v>256</v>
      </c>
      <c r="G25" t="s">
        <v>67</v>
      </c>
      <c r="H25" s="73">
        <v>346.49</v>
      </c>
      <c r="I25" s="46">
        <v>224.82</v>
      </c>
      <c r="J25" s="46">
        <v>120.08</v>
      </c>
      <c r="K25" s="46">
        <v>62.83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19.61</v>
      </c>
      <c r="X25">
        <v>0</v>
      </c>
      <c r="Y25">
        <v>85.93</v>
      </c>
      <c r="Z25">
        <v>0</v>
      </c>
      <c r="AA25">
        <v>0</v>
      </c>
      <c r="AB25">
        <v>0</v>
      </c>
      <c r="AC25">
        <v>0</v>
      </c>
      <c r="AD25">
        <v>0.57999999999999996</v>
      </c>
      <c r="AE25">
        <v>63.02</v>
      </c>
      <c r="AF25">
        <v>0</v>
      </c>
      <c r="AG25">
        <v>100.04</v>
      </c>
      <c r="AH25">
        <v>42.05</v>
      </c>
      <c r="AI25">
        <v>22.23</v>
      </c>
      <c r="AJ25">
        <v>0</v>
      </c>
      <c r="AK25">
        <v>38.659999999999997</v>
      </c>
      <c r="AL25">
        <v>0</v>
      </c>
      <c r="AM25">
        <v>62.83</v>
      </c>
      <c r="AN25">
        <v>24.16</v>
      </c>
      <c r="AO25">
        <v>112.61</v>
      </c>
      <c r="AP25">
        <v>48.33</v>
      </c>
      <c r="AQ25">
        <v>36.83</v>
      </c>
      <c r="AR25">
        <v>7.47</v>
      </c>
      <c r="AS25">
        <v>5.05</v>
      </c>
      <c r="AT25">
        <v>0</v>
      </c>
      <c r="AU25">
        <v>0</v>
      </c>
      <c r="AV25">
        <v>50.02</v>
      </c>
      <c r="AW25">
        <v>34.799999999999997</v>
      </c>
      <c r="AX25">
        <v>0</v>
      </c>
    </row>
    <row r="26" spans="1:50">
      <c r="A26" t="s">
        <v>257</v>
      </c>
      <c r="G26" t="s">
        <v>68</v>
      </c>
      <c r="H26" s="73">
        <v>346.49</v>
      </c>
      <c r="I26" s="46">
        <v>224.82</v>
      </c>
      <c r="J26" s="46">
        <v>120.08</v>
      </c>
      <c r="K26" s="46">
        <v>62.83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19.61</v>
      </c>
      <c r="X26">
        <v>0</v>
      </c>
      <c r="Y26">
        <v>85.93</v>
      </c>
      <c r="Z26">
        <v>0</v>
      </c>
      <c r="AA26">
        <v>0</v>
      </c>
      <c r="AB26">
        <v>0</v>
      </c>
      <c r="AC26">
        <v>0</v>
      </c>
      <c r="AD26">
        <v>0.57999999999999996</v>
      </c>
      <c r="AE26">
        <v>63.02</v>
      </c>
      <c r="AF26">
        <v>0</v>
      </c>
      <c r="AG26">
        <v>100.04</v>
      </c>
      <c r="AH26">
        <v>42.05</v>
      </c>
      <c r="AI26">
        <v>22.23</v>
      </c>
      <c r="AJ26">
        <v>0</v>
      </c>
      <c r="AK26">
        <v>38.659999999999997</v>
      </c>
      <c r="AL26">
        <v>0</v>
      </c>
      <c r="AM26">
        <v>62.83</v>
      </c>
      <c r="AN26">
        <v>24.16</v>
      </c>
      <c r="AO26">
        <v>112.61</v>
      </c>
      <c r="AP26">
        <v>48.33</v>
      </c>
      <c r="AQ26">
        <v>36.83</v>
      </c>
      <c r="AR26">
        <v>7.47</v>
      </c>
      <c r="AS26">
        <v>5.05</v>
      </c>
      <c r="AT26">
        <v>0</v>
      </c>
      <c r="AU26">
        <v>0</v>
      </c>
      <c r="AV26">
        <v>50.02</v>
      </c>
      <c r="AW26">
        <v>34.799999999999997</v>
      </c>
      <c r="AX26">
        <v>0</v>
      </c>
    </row>
    <row r="27" spans="1:50">
      <c r="A27" t="s">
        <v>258</v>
      </c>
      <c r="G27" t="s">
        <v>69</v>
      </c>
      <c r="H27" s="73">
        <v>260.66000000000003</v>
      </c>
      <c r="I27" s="46">
        <v>187.99</v>
      </c>
      <c r="J27" s="46">
        <v>119.99</v>
      </c>
      <c r="K27" s="46">
        <v>62.83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19.61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0.68</v>
      </c>
      <c r="AE27">
        <v>63.02</v>
      </c>
      <c r="AF27">
        <v>0</v>
      </c>
      <c r="AG27">
        <v>100.04</v>
      </c>
      <c r="AH27">
        <v>42.05</v>
      </c>
      <c r="AI27">
        <v>22.23</v>
      </c>
      <c r="AJ27">
        <v>0</v>
      </c>
      <c r="AK27">
        <v>38.659999999999997</v>
      </c>
      <c r="AL27">
        <v>0</v>
      </c>
      <c r="AM27">
        <v>62.83</v>
      </c>
      <c r="AN27">
        <v>24.16</v>
      </c>
      <c r="AO27">
        <v>112.61</v>
      </c>
      <c r="AP27">
        <v>48.33</v>
      </c>
      <c r="AQ27">
        <v>0</v>
      </c>
      <c r="AR27">
        <v>7.38</v>
      </c>
      <c r="AS27">
        <v>5.05</v>
      </c>
      <c r="AT27">
        <v>0</v>
      </c>
      <c r="AU27">
        <v>0</v>
      </c>
      <c r="AV27">
        <v>50.02</v>
      </c>
      <c r="AW27">
        <v>34.799999999999997</v>
      </c>
      <c r="AX27">
        <v>0</v>
      </c>
    </row>
    <row r="28" spans="1:50">
      <c r="A28" t="s">
        <v>259</v>
      </c>
      <c r="G28" t="s">
        <v>70</v>
      </c>
      <c r="H28" s="73">
        <v>260.66000000000003</v>
      </c>
      <c r="I28" s="46">
        <v>187.99</v>
      </c>
      <c r="J28" s="46">
        <v>119.99</v>
      </c>
      <c r="K28" s="46">
        <v>62.83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19.61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0.68</v>
      </c>
      <c r="AE28">
        <v>63.02</v>
      </c>
      <c r="AF28">
        <v>0</v>
      </c>
      <c r="AG28">
        <v>100.04</v>
      </c>
      <c r="AH28">
        <v>42.05</v>
      </c>
      <c r="AI28">
        <v>22.23</v>
      </c>
      <c r="AJ28">
        <v>0</v>
      </c>
      <c r="AK28">
        <v>38.659999999999997</v>
      </c>
      <c r="AL28">
        <v>0</v>
      </c>
      <c r="AM28">
        <v>62.83</v>
      </c>
      <c r="AN28">
        <v>24.16</v>
      </c>
      <c r="AO28">
        <v>112.61</v>
      </c>
      <c r="AP28">
        <v>48.33</v>
      </c>
      <c r="AQ28">
        <v>0</v>
      </c>
      <c r="AR28">
        <v>7.38</v>
      </c>
      <c r="AS28">
        <v>5.05</v>
      </c>
      <c r="AT28">
        <v>0</v>
      </c>
      <c r="AU28">
        <v>0</v>
      </c>
      <c r="AV28">
        <v>50.02</v>
      </c>
      <c r="AW28">
        <v>34.799999999999997</v>
      </c>
      <c r="AX28">
        <v>0</v>
      </c>
    </row>
    <row r="29" spans="1:50">
      <c r="A29" t="s">
        <v>267</v>
      </c>
      <c r="G29" t="s">
        <v>71</v>
      </c>
      <c r="H29" s="73">
        <v>259.64</v>
      </c>
      <c r="I29" s="46">
        <v>187.99</v>
      </c>
      <c r="J29" s="46">
        <v>119.99</v>
      </c>
      <c r="K29" s="46">
        <v>62.83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19.61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0.68</v>
      </c>
      <c r="AE29">
        <v>63.02</v>
      </c>
      <c r="AF29">
        <v>0</v>
      </c>
      <c r="AG29">
        <v>100.04</v>
      </c>
      <c r="AH29">
        <v>42.05</v>
      </c>
      <c r="AI29">
        <v>22.23</v>
      </c>
      <c r="AJ29">
        <v>0</v>
      </c>
      <c r="AK29">
        <v>38.659999999999997</v>
      </c>
      <c r="AL29">
        <v>0</v>
      </c>
      <c r="AM29">
        <v>62.83</v>
      </c>
      <c r="AN29">
        <v>24.16</v>
      </c>
      <c r="AO29">
        <v>112.61</v>
      </c>
      <c r="AP29">
        <v>48.33</v>
      </c>
      <c r="AQ29">
        <v>0</v>
      </c>
      <c r="AR29">
        <v>7.38</v>
      </c>
      <c r="AS29">
        <v>4.03</v>
      </c>
      <c r="AT29">
        <v>0</v>
      </c>
      <c r="AU29">
        <v>0</v>
      </c>
      <c r="AV29">
        <v>50.02</v>
      </c>
      <c r="AW29">
        <v>34.799999999999997</v>
      </c>
      <c r="AX29">
        <v>0</v>
      </c>
    </row>
    <row r="30" spans="1:50">
      <c r="A30" t="s">
        <v>268</v>
      </c>
      <c r="G30" t="s">
        <v>72</v>
      </c>
      <c r="H30" s="73">
        <v>259.64</v>
      </c>
      <c r="I30" s="46">
        <v>187.99</v>
      </c>
      <c r="J30" s="46">
        <v>119.99</v>
      </c>
      <c r="K30" s="46">
        <v>62.83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19.61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0.68</v>
      </c>
      <c r="AE30">
        <v>63.02</v>
      </c>
      <c r="AF30">
        <v>0</v>
      </c>
      <c r="AG30">
        <v>100.04</v>
      </c>
      <c r="AH30">
        <v>42.05</v>
      </c>
      <c r="AI30">
        <v>22.23</v>
      </c>
      <c r="AJ30">
        <v>0</v>
      </c>
      <c r="AK30">
        <v>38.659999999999997</v>
      </c>
      <c r="AL30">
        <v>0</v>
      </c>
      <c r="AM30">
        <v>62.83</v>
      </c>
      <c r="AN30">
        <v>24.16</v>
      </c>
      <c r="AO30">
        <v>112.61</v>
      </c>
      <c r="AP30">
        <v>48.33</v>
      </c>
      <c r="AQ30">
        <v>0</v>
      </c>
      <c r="AR30">
        <v>7.38</v>
      </c>
      <c r="AS30">
        <v>4.03</v>
      </c>
      <c r="AT30">
        <v>0</v>
      </c>
      <c r="AU30">
        <v>0</v>
      </c>
      <c r="AV30">
        <v>50.02</v>
      </c>
      <c r="AW30">
        <v>34.799999999999997</v>
      </c>
      <c r="AX30">
        <v>0</v>
      </c>
    </row>
    <row r="31" spans="1:50">
      <c r="A31" t="s">
        <v>278</v>
      </c>
      <c r="G31" t="s">
        <v>73</v>
      </c>
      <c r="H31" s="73">
        <v>259.64</v>
      </c>
      <c r="I31" s="46">
        <v>187.99</v>
      </c>
      <c r="J31" s="46">
        <v>119.99</v>
      </c>
      <c r="K31" s="46">
        <v>62.83</v>
      </c>
      <c r="L31" s="46">
        <v>0.15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19.61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0.68</v>
      </c>
      <c r="AE31">
        <v>63.02</v>
      </c>
      <c r="AF31">
        <v>0</v>
      </c>
      <c r="AG31">
        <v>100.04</v>
      </c>
      <c r="AH31">
        <v>42.05</v>
      </c>
      <c r="AI31">
        <v>22.23</v>
      </c>
      <c r="AJ31">
        <v>0</v>
      </c>
      <c r="AK31">
        <v>38.659999999999997</v>
      </c>
      <c r="AL31">
        <v>0.15</v>
      </c>
      <c r="AM31">
        <v>62.83</v>
      </c>
      <c r="AN31">
        <v>24.16</v>
      </c>
      <c r="AO31">
        <v>112.61</v>
      </c>
      <c r="AP31">
        <v>48.33</v>
      </c>
      <c r="AQ31">
        <v>0</v>
      </c>
      <c r="AR31">
        <v>7.38</v>
      </c>
      <c r="AS31">
        <v>4.03</v>
      </c>
      <c r="AT31">
        <v>0</v>
      </c>
      <c r="AU31">
        <v>0</v>
      </c>
      <c r="AV31">
        <v>50.02</v>
      </c>
      <c r="AW31">
        <v>34.799999999999997</v>
      </c>
      <c r="AX31">
        <v>0</v>
      </c>
    </row>
    <row r="32" spans="1:50">
      <c r="A32" t="s">
        <v>279</v>
      </c>
      <c r="G32" t="s">
        <v>74</v>
      </c>
      <c r="H32" s="73">
        <v>259.64</v>
      </c>
      <c r="I32" s="46">
        <v>187.99</v>
      </c>
      <c r="J32" s="46">
        <v>119.99</v>
      </c>
      <c r="K32" s="46">
        <v>62.83</v>
      </c>
      <c r="L32" s="46">
        <v>0.35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19.61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0.68</v>
      </c>
      <c r="AE32">
        <v>63.02</v>
      </c>
      <c r="AF32">
        <v>0</v>
      </c>
      <c r="AG32">
        <v>100.04</v>
      </c>
      <c r="AH32">
        <v>42.05</v>
      </c>
      <c r="AI32">
        <v>22.23</v>
      </c>
      <c r="AJ32">
        <v>0</v>
      </c>
      <c r="AK32">
        <v>38.659999999999997</v>
      </c>
      <c r="AL32">
        <v>0.35</v>
      </c>
      <c r="AM32">
        <v>62.83</v>
      </c>
      <c r="AN32">
        <v>24.16</v>
      </c>
      <c r="AO32">
        <v>112.61</v>
      </c>
      <c r="AP32">
        <v>48.33</v>
      </c>
      <c r="AQ32">
        <v>0</v>
      </c>
      <c r="AR32">
        <v>7.38</v>
      </c>
      <c r="AS32">
        <v>4.03</v>
      </c>
      <c r="AT32">
        <v>0</v>
      </c>
      <c r="AU32">
        <v>0</v>
      </c>
      <c r="AV32">
        <v>50.02</v>
      </c>
      <c r="AW32">
        <v>34.799999999999997</v>
      </c>
      <c r="AX32">
        <v>0</v>
      </c>
    </row>
    <row r="33" spans="1:50">
      <c r="A33" t="s">
        <v>280</v>
      </c>
      <c r="G33" t="s">
        <v>75</v>
      </c>
      <c r="H33" s="73">
        <v>259.64</v>
      </c>
      <c r="I33" s="46">
        <v>187.99</v>
      </c>
      <c r="J33" s="46">
        <v>119.99</v>
      </c>
      <c r="K33" s="46">
        <v>62.83</v>
      </c>
      <c r="L33" s="46">
        <v>0.31</v>
      </c>
      <c r="M33" s="74">
        <v>0</v>
      </c>
      <c r="N33" s="73">
        <v>0</v>
      </c>
      <c r="O33" s="46">
        <v>18</v>
      </c>
      <c r="P33" s="46">
        <v>0</v>
      </c>
      <c r="Q33" s="46">
        <v>0</v>
      </c>
      <c r="R33" s="46">
        <v>0</v>
      </c>
      <c r="S33" s="74">
        <v>0</v>
      </c>
      <c r="W33">
        <v>19.61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0.68</v>
      </c>
      <c r="AE33">
        <v>63.02</v>
      </c>
      <c r="AF33">
        <v>0</v>
      </c>
      <c r="AG33">
        <v>100.04</v>
      </c>
      <c r="AH33">
        <v>42.05</v>
      </c>
      <c r="AI33">
        <v>22.23</v>
      </c>
      <c r="AJ33">
        <v>0</v>
      </c>
      <c r="AK33">
        <v>38.659999999999997</v>
      </c>
      <c r="AL33">
        <v>0.31</v>
      </c>
      <c r="AM33">
        <v>62.83</v>
      </c>
      <c r="AN33">
        <v>24.16</v>
      </c>
      <c r="AO33">
        <v>112.61</v>
      </c>
      <c r="AP33">
        <v>48.33</v>
      </c>
      <c r="AQ33">
        <v>0</v>
      </c>
      <c r="AR33">
        <v>7.38</v>
      </c>
      <c r="AS33">
        <v>4.03</v>
      </c>
      <c r="AT33">
        <v>18</v>
      </c>
      <c r="AU33">
        <v>0</v>
      </c>
      <c r="AV33">
        <v>50.02</v>
      </c>
      <c r="AW33">
        <v>34.799999999999997</v>
      </c>
      <c r="AX33">
        <v>0</v>
      </c>
    </row>
    <row r="34" spans="1:50">
      <c r="A34" t="s">
        <v>281</v>
      </c>
      <c r="G34" t="s">
        <v>76</v>
      </c>
      <c r="H34" s="73">
        <v>259.64</v>
      </c>
      <c r="I34" s="46">
        <v>187.99</v>
      </c>
      <c r="J34" s="46">
        <v>119.99</v>
      </c>
      <c r="K34" s="46">
        <v>62.83</v>
      </c>
      <c r="L34" s="46">
        <v>0.44</v>
      </c>
      <c r="M34" s="74">
        <v>0</v>
      </c>
      <c r="N34" s="73">
        <v>0</v>
      </c>
      <c r="O34" s="46">
        <v>18</v>
      </c>
      <c r="P34" s="46">
        <v>0</v>
      </c>
      <c r="Q34" s="46">
        <v>0</v>
      </c>
      <c r="R34" s="46">
        <v>0</v>
      </c>
      <c r="S34" s="74">
        <v>0</v>
      </c>
      <c r="W34">
        <v>19.61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0.68</v>
      </c>
      <c r="AE34">
        <v>63.02</v>
      </c>
      <c r="AF34">
        <v>0</v>
      </c>
      <c r="AG34">
        <v>100.04</v>
      </c>
      <c r="AH34">
        <v>42.05</v>
      </c>
      <c r="AI34">
        <v>22.23</v>
      </c>
      <c r="AJ34">
        <v>0</v>
      </c>
      <c r="AK34">
        <v>38.659999999999997</v>
      </c>
      <c r="AL34">
        <v>0.44</v>
      </c>
      <c r="AM34">
        <v>62.83</v>
      </c>
      <c r="AN34">
        <v>24.16</v>
      </c>
      <c r="AO34">
        <v>112.61</v>
      </c>
      <c r="AP34">
        <v>48.33</v>
      </c>
      <c r="AQ34">
        <v>0</v>
      </c>
      <c r="AR34">
        <v>7.38</v>
      </c>
      <c r="AS34">
        <v>4.03</v>
      </c>
      <c r="AT34">
        <v>18</v>
      </c>
      <c r="AU34">
        <v>0</v>
      </c>
      <c r="AV34">
        <v>50.02</v>
      </c>
      <c r="AW34">
        <v>34.799999999999997</v>
      </c>
      <c r="AX34">
        <v>0</v>
      </c>
    </row>
    <row r="35" spans="1:50">
      <c r="A35" t="s">
        <v>283</v>
      </c>
      <c r="G35" t="s">
        <v>77</v>
      </c>
      <c r="H35" s="73">
        <v>259.93</v>
      </c>
      <c r="I35" s="46">
        <v>187.99</v>
      </c>
      <c r="J35" s="46">
        <v>119.9</v>
      </c>
      <c r="K35" s="46">
        <v>62.83</v>
      </c>
      <c r="L35" s="46">
        <v>0.71</v>
      </c>
      <c r="M35" s="74">
        <v>0</v>
      </c>
      <c r="N35" s="73">
        <v>0</v>
      </c>
      <c r="O35" s="46">
        <v>48</v>
      </c>
      <c r="P35" s="46">
        <v>0</v>
      </c>
      <c r="Q35" s="46">
        <v>0</v>
      </c>
      <c r="R35" s="46">
        <v>0</v>
      </c>
      <c r="S35" s="74">
        <v>0</v>
      </c>
      <c r="W35">
        <v>19.61</v>
      </c>
      <c r="X35">
        <v>0</v>
      </c>
      <c r="Y35">
        <v>0</v>
      </c>
      <c r="Z35">
        <v>0</v>
      </c>
      <c r="AA35">
        <v>0</v>
      </c>
      <c r="AB35">
        <v>30</v>
      </c>
      <c r="AC35">
        <v>0</v>
      </c>
      <c r="AD35">
        <v>0.97</v>
      </c>
      <c r="AE35">
        <v>63.02</v>
      </c>
      <c r="AF35">
        <v>0</v>
      </c>
      <c r="AG35">
        <v>100.04</v>
      </c>
      <c r="AH35">
        <v>42.05</v>
      </c>
      <c r="AI35">
        <v>22.23</v>
      </c>
      <c r="AJ35">
        <v>0</v>
      </c>
      <c r="AK35">
        <v>38.659999999999997</v>
      </c>
      <c r="AL35">
        <v>0.71</v>
      </c>
      <c r="AM35">
        <v>62.83</v>
      </c>
      <c r="AN35">
        <v>24.16</v>
      </c>
      <c r="AO35">
        <v>112.61</v>
      </c>
      <c r="AP35">
        <v>48.33</v>
      </c>
      <c r="AQ35">
        <v>0</v>
      </c>
      <c r="AR35">
        <v>7.29</v>
      </c>
      <c r="AS35">
        <v>4.03</v>
      </c>
      <c r="AT35">
        <v>18</v>
      </c>
      <c r="AU35">
        <v>0</v>
      </c>
      <c r="AV35">
        <v>50.02</v>
      </c>
      <c r="AW35">
        <v>34.799999999999997</v>
      </c>
      <c r="AX35">
        <v>0</v>
      </c>
    </row>
    <row r="36" spans="1:50">
      <c r="A36" t="s">
        <v>315</v>
      </c>
      <c r="G36" t="s">
        <v>78</v>
      </c>
      <c r="H36" s="73">
        <v>259.93</v>
      </c>
      <c r="I36" s="46">
        <v>187.99</v>
      </c>
      <c r="J36" s="46">
        <v>119.9</v>
      </c>
      <c r="K36" s="46">
        <v>62.83</v>
      </c>
      <c r="L36" s="46">
        <v>1.02</v>
      </c>
      <c r="M36" s="74">
        <v>0</v>
      </c>
      <c r="N36" s="73">
        <v>0</v>
      </c>
      <c r="O36" s="46">
        <v>48</v>
      </c>
      <c r="P36" s="46">
        <v>0</v>
      </c>
      <c r="Q36" s="46">
        <v>0</v>
      </c>
      <c r="R36" s="46">
        <v>0</v>
      </c>
      <c r="S36" s="74">
        <v>0</v>
      </c>
      <c r="W36">
        <v>19.61</v>
      </c>
      <c r="X36">
        <v>0</v>
      </c>
      <c r="Y36">
        <v>0</v>
      </c>
      <c r="Z36">
        <v>0</v>
      </c>
      <c r="AA36">
        <v>0</v>
      </c>
      <c r="AB36">
        <v>30</v>
      </c>
      <c r="AC36">
        <v>0</v>
      </c>
      <c r="AD36">
        <v>0.97</v>
      </c>
      <c r="AE36">
        <v>63.02</v>
      </c>
      <c r="AF36">
        <v>0</v>
      </c>
      <c r="AG36">
        <v>100.04</v>
      </c>
      <c r="AH36">
        <v>42.05</v>
      </c>
      <c r="AI36">
        <v>22.23</v>
      </c>
      <c r="AJ36">
        <v>0</v>
      </c>
      <c r="AK36">
        <v>38.659999999999997</v>
      </c>
      <c r="AL36">
        <v>1.02</v>
      </c>
      <c r="AM36">
        <v>62.83</v>
      </c>
      <c r="AN36">
        <v>24.16</v>
      </c>
      <c r="AO36">
        <v>112.61</v>
      </c>
      <c r="AP36">
        <v>48.33</v>
      </c>
      <c r="AQ36">
        <v>0</v>
      </c>
      <c r="AR36">
        <v>7.29</v>
      </c>
      <c r="AS36">
        <v>4.03</v>
      </c>
      <c r="AT36">
        <v>18</v>
      </c>
      <c r="AU36">
        <v>0</v>
      </c>
      <c r="AV36">
        <v>50.02</v>
      </c>
      <c r="AW36">
        <v>34.799999999999997</v>
      </c>
      <c r="AX36">
        <v>0</v>
      </c>
    </row>
    <row r="37" spans="1:50">
      <c r="A37" t="s">
        <v>316</v>
      </c>
      <c r="G37" t="s">
        <v>79</v>
      </c>
      <c r="H37" s="73">
        <v>260.95</v>
      </c>
      <c r="I37" s="46">
        <v>187.99</v>
      </c>
      <c r="J37" s="46">
        <v>119.9</v>
      </c>
      <c r="K37" s="46">
        <v>62.83</v>
      </c>
      <c r="L37" s="46">
        <v>1.59</v>
      </c>
      <c r="M37" s="74">
        <v>0</v>
      </c>
      <c r="N37" s="73">
        <v>0</v>
      </c>
      <c r="O37" s="46">
        <v>48</v>
      </c>
      <c r="P37" s="46">
        <v>0</v>
      </c>
      <c r="Q37" s="46">
        <v>0</v>
      </c>
      <c r="R37" s="46">
        <v>0</v>
      </c>
      <c r="S37" s="74">
        <v>0</v>
      </c>
      <c r="W37">
        <v>19.61</v>
      </c>
      <c r="X37">
        <v>0</v>
      </c>
      <c r="Y37">
        <v>0</v>
      </c>
      <c r="Z37">
        <v>0</v>
      </c>
      <c r="AA37">
        <v>0</v>
      </c>
      <c r="AB37">
        <v>30</v>
      </c>
      <c r="AC37">
        <v>0</v>
      </c>
      <c r="AD37">
        <v>0.97</v>
      </c>
      <c r="AE37">
        <v>63.02</v>
      </c>
      <c r="AF37">
        <v>0</v>
      </c>
      <c r="AG37">
        <v>100.04</v>
      </c>
      <c r="AH37">
        <v>42.05</v>
      </c>
      <c r="AI37">
        <v>22.23</v>
      </c>
      <c r="AJ37">
        <v>0</v>
      </c>
      <c r="AK37">
        <v>38.659999999999997</v>
      </c>
      <c r="AL37">
        <v>1.59</v>
      </c>
      <c r="AM37">
        <v>62.83</v>
      </c>
      <c r="AN37">
        <v>24.16</v>
      </c>
      <c r="AO37">
        <v>112.61</v>
      </c>
      <c r="AP37">
        <v>48.33</v>
      </c>
      <c r="AQ37">
        <v>0</v>
      </c>
      <c r="AR37">
        <v>7.29</v>
      </c>
      <c r="AS37">
        <v>5.05</v>
      </c>
      <c r="AT37">
        <v>18</v>
      </c>
      <c r="AU37">
        <v>0</v>
      </c>
      <c r="AV37">
        <v>50.02</v>
      </c>
      <c r="AW37">
        <v>34.799999999999997</v>
      </c>
      <c r="AX37">
        <v>0</v>
      </c>
    </row>
    <row r="38" spans="1:50">
      <c r="A38" t="s">
        <v>317</v>
      </c>
      <c r="G38" t="s">
        <v>80</v>
      </c>
      <c r="H38" s="73">
        <v>260.95</v>
      </c>
      <c r="I38" s="46">
        <v>187.99</v>
      </c>
      <c r="J38" s="46">
        <v>119.9</v>
      </c>
      <c r="K38" s="46">
        <v>62.83</v>
      </c>
      <c r="L38" s="46">
        <v>2.4700000000000002</v>
      </c>
      <c r="M38" s="74">
        <v>0</v>
      </c>
      <c r="N38" s="73">
        <v>0</v>
      </c>
      <c r="O38" s="46">
        <v>48</v>
      </c>
      <c r="P38" s="46">
        <v>0</v>
      </c>
      <c r="Q38" s="46">
        <v>0</v>
      </c>
      <c r="R38" s="46">
        <v>0</v>
      </c>
      <c r="S38" s="74">
        <v>0</v>
      </c>
      <c r="W38">
        <v>19.61</v>
      </c>
      <c r="X38">
        <v>0</v>
      </c>
      <c r="Y38">
        <v>0</v>
      </c>
      <c r="Z38">
        <v>0</v>
      </c>
      <c r="AA38">
        <v>0</v>
      </c>
      <c r="AB38">
        <v>30</v>
      </c>
      <c r="AC38">
        <v>0</v>
      </c>
      <c r="AD38">
        <v>0.97</v>
      </c>
      <c r="AE38">
        <v>63.02</v>
      </c>
      <c r="AF38">
        <v>0</v>
      </c>
      <c r="AG38">
        <v>100.04</v>
      </c>
      <c r="AH38">
        <v>42.05</v>
      </c>
      <c r="AI38">
        <v>22.23</v>
      </c>
      <c r="AJ38">
        <v>0</v>
      </c>
      <c r="AK38">
        <v>38.659999999999997</v>
      </c>
      <c r="AL38">
        <v>2.4700000000000002</v>
      </c>
      <c r="AM38">
        <v>62.83</v>
      </c>
      <c r="AN38">
        <v>24.16</v>
      </c>
      <c r="AO38">
        <v>112.61</v>
      </c>
      <c r="AP38">
        <v>48.33</v>
      </c>
      <c r="AQ38">
        <v>0</v>
      </c>
      <c r="AR38">
        <v>7.29</v>
      </c>
      <c r="AS38">
        <v>5.05</v>
      </c>
      <c r="AT38">
        <v>18</v>
      </c>
      <c r="AU38">
        <v>0</v>
      </c>
      <c r="AV38">
        <v>50.02</v>
      </c>
      <c r="AW38">
        <v>34.799999999999997</v>
      </c>
      <c r="AX38">
        <v>0</v>
      </c>
    </row>
    <row r="39" spans="1:50">
      <c r="A39" t="s">
        <v>318</v>
      </c>
      <c r="G39" t="s">
        <v>81</v>
      </c>
      <c r="H39" s="73">
        <v>261.95</v>
      </c>
      <c r="I39" s="46">
        <v>187.99</v>
      </c>
      <c r="J39" s="46">
        <v>119.9</v>
      </c>
      <c r="K39" s="46">
        <v>116</v>
      </c>
      <c r="L39" s="46">
        <v>2.34</v>
      </c>
      <c r="M39" s="74">
        <v>0</v>
      </c>
      <c r="N39" s="73">
        <v>0</v>
      </c>
      <c r="O39" s="46">
        <v>48</v>
      </c>
      <c r="P39" s="46">
        <v>0</v>
      </c>
      <c r="Q39" s="46">
        <v>0</v>
      </c>
      <c r="R39" s="46">
        <v>0</v>
      </c>
      <c r="S39" s="74">
        <v>0</v>
      </c>
      <c r="W39">
        <v>19.61</v>
      </c>
      <c r="X39">
        <v>29</v>
      </c>
      <c r="Y39">
        <v>0</v>
      </c>
      <c r="Z39">
        <v>0</v>
      </c>
      <c r="AA39">
        <v>8.2200000000000006</v>
      </c>
      <c r="AB39">
        <v>30</v>
      </c>
      <c r="AC39">
        <v>0</v>
      </c>
      <c r="AD39">
        <v>0.97</v>
      </c>
      <c r="AE39">
        <v>63.02</v>
      </c>
      <c r="AF39">
        <v>0</v>
      </c>
      <c r="AG39">
        <v>100.04</v>
      </c>
      <c r="AH39">
        <v>42.05</v>
      </c>
      <c r="AI39">
        <v>22.23</v>
      </c>
      <c r="AJ39">
        <v>0</v>
      </c>
      <c r="AK39">
        <v>38.659999999999997</v>
      </c>
      <c r="AL39">
        <v>2.34</v>
      </c>
      <c r="AM39">
        <v>62.83</v>
      </c>
      <c r="AN39">
        <v>24.16</v>
      </c>
      <c r="AO39">
        <v>112.61</v>
      </c>
      <c r="AP39">
        <v>48.33</v>
      </c>
      <c r="AQ39">
        <v>0</v>
      </c>
      <c r="AR39">
        <v>7.29</v>
      </c>
      <c r="AS39">
        <v>6.05</v>
      </c>
      <c r="AT39">
        <v>18</v>
      </c>
      <c r="AU39">
        <v>0</v>
      </c>
      <c r="AV39">
        <v>50.02</v>
      </c>
      <c r="AW39">
        <v>34.799999999999997</v>
      </c>
      <c r="AX39">
        <v>15.95</v>
      </c>
    </row>
    <row r="40" spans="1:50">
      <c r="A40" t="s">
        <v>338</v>
      </c>
      <c r="G40" t="s">
        <v>82</v>
      </c>
      <c r="H40" s="73">
        <v>261.95</v>
      </c>
      <c r="I40" s="46">
        <v>187.99</v>
      </c>
      <c r="J40" s="46">
        <v>119.9</v>
      </c>
      <c r="K40" s="46">
        <v>116</v>
      </c>
      <c r="L40" s="46">
        <v>2.68</v>
      </c>
      <c r="M40" s="74">
        <v>0</v>
      </c>
      <c r="N40" s="73">
        <v>0</v>
      </c>
      <c r="O40" s="46">
        <v>48</v>
      </c>
      <c r="P40" s="46">
        <v>0</v>
      </c>
      <c r="Q40" s="46">
        <v>0</v>
      </c>
      <c r="R40" s="46">
        <v>0</v>
      </c>
      <c r="S40" s="74">
        <v>0</v>
      </c>
      <c r="W40">
        <v>19.61</v>
      </c>
      <c r="X40">
        <v>29</v>
      </c>
      <c r="Y40">
        <v>0</v>
      </c>
      <c r="Z40">
        <v>0</v>
      </c>
      <c r="AA40">
        <v>8.2200000000000006</v>
      </c>
      <c r="AB40">
        <v>30</v>
      </c>
      <c r="AC40">
        <v>0</v>
      </c>
      <c r="AD40">
        <v>0.97</v>
      </c>
      <c r="AE40">
        <v>63.02</v>
      </c>
      <c r="AF40">
        <v>0</v>
      </c>
      <c r="AG40">
        <v>100.04</v>
      </c>
      <c r="AH40">
        <v>42.05</v>
      </c>
      <c r="AI40">
        <v>22.23</v>
      </c>
      <c r="AJ40">
        <v>0</v>
      </c>
      <c r="AK40">
        <v>38.659999999999997</v>
      </c>
      <c r="AL40">
        <v>2.68</v>
      </c>
      <c r="AM40">
        <v>62.83</v>
      </c>
      <c r="AN40">
        <v>24.16</v>
      </c>
      <c r="AO40">
        <v>112.61</v>
      </c>
      <c r="AP40">
        <v>48.33</v>
      </c>
      <c r="AQ40">
        <v>0</v>
      </c>
      <c r="AR40">
        <v>7.29</v>
      </c>
      <c r="AS40">
        <v>6.05</v>
      </c>
      <c r="AT40">
        <v>18</v>
      </c>
      <c r="AU40">
        <v>0</v>
      </c>
      <c r="AV40">
        <v>50.02</v>
      </c>
      <c r="AW40">
        <v>34.799999999999997</v>
      </c>
      <c r="AX40">
        <v>15.95</v>
      </c>
    </row>
    <row r="41" spans="1:50">
      <c r="A41" t="s">
        <v>339</v>
      </c>
      <c r="G41" t="s">
        <v>83</v>
      </c>
      <c r="H41" s="73">
        <v>261.95</v>
      </c>
      <c r="I41" s="46">
        <v>187.99</v>
      </c>
      <c r="J41" s="46">
        <v>119.9</v>
      </c>
      <c r="K41" s="46">
        <v>116</v>
      </c>
      <c r="L41" s="46">
        <v>3.95</v>
      </c>
      <c r="M41" s="74">
        <v>0</v>
      </c>
      <c r="N41" s="73">
        <v>0</v>
      </c>
      <c r="O41" s="46">
        <v>48</v>
      </c>
      <c r="P41" s="46">
        <v>0</v>
      </c>
      <c r="Q41" s="46">
        <v>0</v>
      </c>
      <c r="R41" s="46">
        <v>0</v>
      </c>
      <c r="S41" s="74">
        <v>0</v>
      </c>
      <c r="W41">
        <v>19.61</v>
      </c>
      <c r="X41">
        <v>29</v>
      </c>
      <c r="Y41">
        <v>0</v>
      </c>
      <c r="Z41">
        <v>0</v>
      </c>
      <c r="AA41">
        <v>8.2200000000000006</v>
      </c>
      <c r="AB41">
        <v>30</v>
      </c>
      <c r="AC41">
        <v>0</v>
      </c>
      <c r="AD41">
        <v>0.97</v>
      </c>
      <c r="AE41">
        <v>63.02</v>
      </c>
      <c r="AF41">
        <v>0</v>
      </c>
      <c r="AG41">
        <v>100.04</v>
      </c>
      <c r="AH41">
        <v>42.05</v>
      </c>
      <c r="AI41">
        <v>22.23</v>
      </c>
      <c r="AJ41">
        <v>0</v>
      </c>
      <c r="AK41">
        <v>38.659999999999997</v>
      </c>
      <c r="AL41">
        <v>3.95</v>
      </c>
      <c r="AM41">
        <v>62.83</v>
      </c>
      <c r="AN41">
        <v>24.16</v>
      </c>
      <c r="AO41">
        <v>112.61</v>
      </c>
      <c r="AP41">
        <v>48.33</v>
      </c>
      <c r="AQ41">
        <v>0</v>
      </c>
      <c r="AR41">
        <v>7.29</v>
      </c>
      <c r="AS41">
        <v>6.05</v>
      </c>
      <c r="AT41">
        <v>18</v>
      </c>
      <c r="AU41">
        <v>0</v>
      </c>
      <c r="AV41">
        <v>50.02</v>
      </c>
      <c r="AW41">
        <v>34.799999999999997</v>
      </c>
      <c r="AX41">
        <v>15.95</v>
      </c>
    </row>
    <row r="42" spans="1:50">
      <c r="A42" t="s">
        <v>340</v>
      </c>
      <c r="G42" t="s">
        <v>84</v>
      </c>
      <c r="H42" s="73">
        <v>262.96999999999997</v>
      </c>
      <c r="I42" s="46">
        <v>187.99</v>
      </c>
      <c r="J42" s="46">
        <v>119.9</v>
      </c>
      <c r="K42" s="46">
        <v>116</v>
      </c>
      <c r="L42" s="46">
        <v>6.27</v>
      </c>
      <c r="M42" s="74">
        <v>0</v>
      </c>
      <c r="N42" s="73">
        <v>0</v>
      </c>
      <c r="O42" s="46">
        <v>48</v>
      </c>
      <c r="P42" s="46">
        <v>0</v>
      </c>
      <c r="Q42" s="46">
        <v>0</v>
      </c>
      <c r="R42" s="46">
        <v>0</v>
      </c>
      <c r="S42" s="74">
        <v>0</v>
      </c>
      <c r="W42">
        <v>19.61</v>
      </c>
      <c r="X42">
        <v>29</v>
      </c>
      <c r="Y42">
        <v>0</v>
      </c>
      <c r="Z42">
        <v>0</v>
      </c>
      <c r="AA42">
        <v>8.2200000000000006</v>
      </c>
      <c r="AB42">
        <v>30</v>
      </c>
      <c r="AC42">
        <v>0</v>
      </c>
      <c r="AD42">
        <v>0.97</v>
      </c>
      <c r="AE42">
        <v>63.02</v>
      </c>
      <c r="AF42">
        <v>0</v>
      </c>
      <c r="AG42">
        <v>100.04</v>
      </c>
      <c r="AH42">
        <v>42.05</v>
      </c>
      <c r="AI42">
        <v>22.23</v>
      </c>
      <c r="AJ42">
        <v>0</v>
      </c>
      <c r="AK42">
        <v>38.659999999999997</v>
      </c>
      <c r="AL42">
        <v>6.27</v>
      </c>
      <c r="AM42">
        <v>62.83</v>
      </c>
      <c r="AN42">
        <v>24.16</v>
      </c>
      <c r="AO42">
        <v>112.61</v>
      </c>
      <c r="AP42">
        <v>48.33</v>
      </c>
      <c r="AQ42">
        <v>0</v>
      </c>
      <c r="AR42">
        <v>7.29</v>
      </c>
      <c r="AS42">
        <v>7.07</v>
      </c>
      <c r="AT42">
        <v>18</v>
      </c>
      <c r="AU42">
        <v>0</v>
      </c>
      <c r="AV42">
        <v>50.02</v>
      </c>
      <c r="AW42">
        <v>34.799999999999997</v>
      </c>
      <c r="AX42">
        <v>15.95</v>
      </c>
    </row>
    <row r="43" spans="1:50">
      <c r="A43" t="s">
        <v>346</v>
      </c>
      <c r="G43" t="s">
        <v>85</v>
      </c>
      <c r="H43" s="73">
        <v>262.96999999999997</v>
      </c>
      <c r="I43" s="46">
        <v>187.99</v>
      </c>
      <c r="J43" s="46">
        <v>119.81</v>
      </c>
      <c r="K43" s="46">
        <v>116</v>
      </c>
      <c r="L43" s="46">
        <v>8.16</v>
      </c>
      <c r="M43" s="74">
        <v>0</v>
      </c>
      <c r="N43" s="73">
        <v>0</v>
      </c>
      <c r="O43" s="46">
        <v>48</v>
      </c>
      <c r="P43" s="46">
        <v>0</v>
      </c>
      <c r="Q43" s="46">
        <v>0</v>
      </c>
      <c r="R43" s="46">
        <v>0</v>
      </c>
      <c r="S43" s="74">
        <v>0</v>
      </c>
      <c r="W43">
        <v>19.61</v>
      </c>
      <c r="X43">
        <v>29</v>
      </c>
      <c r="Y43">
        <v>0</v>
      </c>
      <c r="Z43">
        <v>0</v>
      </c>
      <c r="AA43">
        <v>8.2200000000000006</v>
      </c>
      <c r="AB43">
        <v>30</v>
      </c>
      <c r="AC43">
        <v>0</v>
      </c>
      <c r="AD43">
        <v>0.97</v>
      </c>
      <c r="AE43">
        <v>63.02</v>
      </c>
      <c r="AF43">
        <v>0</v>
      </c>
      <c r="AG43">
        <v>100.04</v>
      </c>
      <c r="AH43">
        <v>42.05</v>
      </c>
      <c r="AI43">
        <v>22.23</v>
      </c>
      <c r="AJ43">
        <v>0</v>
      </c>
      <c r="AK43">
        <v>38.659999999999997</v>
      </c>
      <c r="AL43">
        <v>8.16</v>
      </c>
      <c r="AM43">
        <v>62.83</v>
      </c>
      <c r="AN43">
        <v>24.16</v>
      </c>
      <c r="AO43">
        <v>112.61</v>
      </c>
      <c r="AP43">
        <v>48.33</v>
      </c>
      <c r="AQ43">
        <v>0</v>
      </c>
      <c r="AR43">
        <v>7.2</v>
      </c>
      <c r="AS43">
        <v>7.07</v>
      </c>
      <c r="AT43">
        <v>18</v>
      </c>
      <c r="AU43">
        <v>0</v>
      </c>
      <c r="AV43">
        <v>50.02</v>
      </c>
      <c r="AW43">
        <v>34.799999999999997</v>
      </c>
      <c r="AX43">
        <v>15.95</v>
      </c>
    </row>
    <row r="44" spans="1:50">
      <c r="A44" t="s">
        <v>350</v>
      </c>
      <c r="G44" t="s">
        <v>86</v>
      </c>
      <c r="H44" s="73">
        <v>262.96999999999997</v>
      </c>
      <c r="I44" s="46">
        <v>187.99</v>
      </c>
      <c r="J44" s="46">
        <v>119.81</v>
      </c>
      <c r="K44" s="46">
        <v>116</v>
      </c>
      <c r="L44" s="46">
        <v>8.4700000000000006</v>
      </c>
      <c r="M44" s="74">
        <v>0</v>
      </c>
      <c r="N44" s="73">
        <v>0</v>
      </c>
      <c r="O44" s="46">
        <v>48</v>
      </c>
      <c r="P44" s="46">
        <v>0</v>
      </c>
      <c r="Q44" s="46">
        <v>0</v>
      </c>
      <c r="R44" s="46">
        <v>0</v>
      </c>
      <c r="S44" s="74">
        <v>0</v>
      </c>
      <c r="W44">
        <v>19.61</v>
      </c>
      <c r="X44">
        <v>29</v>
      </c>
      <c r="Y44">
        <v>0</v>
      </c>
      <c r="Z44">
        <v>0</v>
      </c>
      <c r="AA44">
        <v>8.2200000000000006</v>
      </c>
      <c r="AB44">
        <v>30</v>
      </c>
      <c r="AC44">
        <v>0</v>
      </c>
      <c r="AD44">
        <v>0.97</v>
      </c>
      <c r="AE44">
        <v>63.02</v>
      </c>
      <c r="AF44">
        <v>0</v>
      </c>
      <c r="AG44">
        <v>100.04</v>
      </c>
      <c r="AH44">
        <v>42.05</v>
      </c>
      <c r="AI44">
        <v>22.23</v>
      </c>
      <c r="AJ44">
        <v>0</v>
      </c>
      <c r="AK44">
        <v>38.659999999999997</v>
      </c>
      <c r="AL44">
        <v>8.4700000000000006</v>
      </c>
      <c r="AM44">
        <v>62.83</v>
      </c>
      <c r="AN44">
        <v>24.16</v>
      </c>
      <c r="AO44">
        <v>112.61</v>
      </c>
      <c r="AP44">
        <v>48.33</v>
      </c>
      <c r="AQ44">
        <v>0</v>
      </c>
      <c r="AR44">
        <v>7.2</v>
      </c>
      <c r="AS44">
        <v>7.07</v>
      </c>
      <c r="AT44">
        <v>18</v>
      </c>
      <c r="AU44">
        <v>0</v>
      </c>
      <c r="AV44">
        <v>50.02</v>
      </c>
      <c r="AW44">
        <v>34.799999999999997</v>
      </c>
      <c r="AX44">
        <v>15.95</v>
      </c>
    </row>
    <row r="45" spans="1:50">
      <c r="A45" t="s">
        <v>373</v>
      </c>
      <c r="G45" t="s">
        <v>87</v>
      </c>
      <c r="H45" s="73">
        <v>262.96999999999997</v>
      </c>
      <c r="I45" s="46">
        <v>187.99</v>
      </c>
      <c r="J45" s="46">
        <v>119.81</v>
      </c>
      <c r="K45" s="46">
        <v>116</v>
      </c>
      <c r="L45" s="46">
        <v>5.1100000000000003</v>
      </c>
      <c r="M45" s="74">
        <v>0</v>
      </c>
      <c r="N45" s="73">
        <v>0</v>
      </c>
      <c r="O45" s="46">
        <v>48</v>
      </c>
      <c r="P45" s="46">
        <v>0</v>
      </c>
      <c r="Q45" s="46">
        <v>0</v>
      </c>
      <c r="R45" s="46">
        <v>0</v>
      </c>
      <c r="S45" s="74">
        <v>0</v>
      </c>
      <c r="W45">
        <v>19.61</v>
      </c>
      <c r="X45">
        <v>29</v>
      </c>
      <c r="Y45">
        <v>0</v>
      </c>
      <c r="Z45">
        <v>0</v>
      </c>
      <c r="AA45">
        <v>8.2200000000000006</v>
      </c>
      <c r="AB45">
        <v>30</v>
      </c>
      <c r="AC45">
        <v>0</v>
      </c>
      <c r="AD45">
        <v>0.97</v>
      </c>
      <c r="AE45">
        <v>63.02</v>
      </c>
      <c r="AF45">
        <v>0</v>
      </c>
      <c r="AG45">
        <v>100.04</v>
      </c>
      <c r="AH45">
        <v>42.05</v>
      </c>
      <c r="AI45">
        <v>22.23</v>
      </c>
      <c r="AJ45">
        <v>0</v>
      </c>
      <c r="AK45">
        <v>38.659999999999997</v>
      </c>
      <c r="AL45">
        <v>5.1100000000000003</v>
      </c>
      <c r="AM45">
        <v>62.83</v>
      </c>
      <c r="AN45">
        <v>24.16</v>
      </c>
      <c r="AO45">
        <v>112.61</v>
      </c>
      <c r="AP45">
        <v>48.33</v>
      </c>
      <c r="AQ45">
        <v>0</v>
      </c>
      <c r="AR45">
        <v>7.2</v>
      </c>
      <c r="AS45">
        <v>7.07</v>
      </c>
      <c r="AT45">
        <v>18</v>
      </c>
      <c r="AU45">
        <v>0</v>
      </c>
      <c r="AV45">
        <v>50.02</v>
      </c>
      <c r="AW45">
        <v>34.799999999999997</v>
      </c>
      <c r="AX45">
        <v>15.95</v>
      </c>
    </row>
    <row r="46" spans="1:50">
      <c r="A46" t="s">
        <v>374</v>
      </c>
      <c r="G46" t="s">
        <v>88</v>
      </c>
      <c r="H46" s="73">
        <v>262.96999999999997</v>
      </c>
      <c r="I46" s="46">
        <v>187.99</v>
      </c>
      <c r="J46" s="46">
        <v>119.81</v>
      </c>
      <c r="K46" s="46">
        <v>116</v>
      </c>
      <c r="L46" s="46">
        <v>4.8099999999999996</v>
      </c>
      <c r="M46" s="74">
        <v>0</v>
      </c>
      <c r="N46" s="73">
        <v>0</v>
      </c>
      <c r="O46" s="46">
        <v>48</v>
      </c>
      <c r="P46" s="46">
        <v>0</v>
      </c>
      <c r="Q46" s="46">
        <v>0</v>
      </c>
      <c r="R46" s="46">
        <v>0</v>
      </c>
      <c r="S46" s="74">
        <v>0</v>
      </c>
      <c r="W46">
        <v>19.61</v>
      </c>
      <c r="X46">
        <v>29</v>
      </c>
      <c r="Y46">
        <v>0</v>
      </c>
      <c r="Z46">
        <v>0</v>
      </c>
      <c r="AA46">
        <v>8.2200000000000006</v>
      </c>
      <c r="AB46">
        <v>30</v>
      </c>
      <c r="AC46">
        <v>0</v>
      </c>
      <c r="AD46">
        <v>0.97</v>
      </c>
      <c r="AE46">
        <v>63.02</v>
      </c>
      <c r="AF46">
        <v>0</v>
      </c>
      <c r="AG46">
        <v>100.04</v>
      </c>
      <c r="AH46">
        <v>42.05</v>
      </c>
      <c r="AI46">
        <v>22.23</v>
      </c>
      <c r="AJ46">
        <v>0</v>
      </c>
      <c r="AK46">
        <v>38.659999999999997</v>
      </c>
      <c r="AL46">
        <v>4.8099999999999996</v>
      </c>
      <c r="AM46">
        <v>62.83</v>
      </c>
      <c r="AN46">
        <v>24.16</v>
      </c>
      <c r="AO46">
        <v>112.61</v>
      </c>
      <c r="AP46">
        <v>48.33</v>
      </c>
      <c r="AQ46">
        <v>0</v>
      </c>
      <c r="AR46">
        <v>7.2</v>
      </c>
      <c r="AS46">
        <v>7.07</v>
      </c>
      <c r="AT46">
        <v>18</v>
      </c>
      <c r="AU46">
        <v>0</v>
      </c>
      <c r="AV46">
        <v>50.02</v>
      </c>
      <c r="AW46">
        <v>34.799999999999997</v>
      </c>
      <c r="AX46">
        <v>15.95</v>
      </c>
    </row>
    <row r="47" spans="1:50">
      <c r="A47" t="s">
        <v>378</v>
      </c>
      <c r="G47" t="s">
        <v>89</v>
      </c>
      <c r="H47" s="73">
        <v>264.98</v>
      </c>
      <c r="I47" s="46">
        <v>187.99</v>
      </c>
      <c r="J47" s="46">
        <v>119.81</v>
      </c>
      <c r="K47" s="46">
        <v>116</v>
      </c>
      <c r="L47" s="46">
        <v>6.85</v>
      </c>
      <c r="M47" s="74">
        <v>0</v>
      </c>
      <c r="N47" s="73">
        <v>0</v>
      </c>
      <c r="O47" s="46">
        <v>48</v>
      </c>
      <c r="P47" s="46">
        <v>0</v>
      </c>
      <c r="Q47" s="46">
        <v>0</v>
      </c>
      <c r="R47" s="46">
        <v>0</v>
      </c>
      <c r="S47" s="74">
        <v>0</v>
      </c>
      <c r="W47">
        <v>19.61</v>
      </c>
      <c r="X47">
        <v>29</v>
      </c>
      <c r="Y47">
        <v>0</v>
      </c>
      <c r="Z47">
        <v>0</v>
      </c>
      <c r="AA47">
        <v>8.2200000000000006</v>
      </c>
      <c r="AB47">
        <v>30</v>
      </c>
      <c r="AC47">
        <v>0</v>
      </c>
      <c r="AD47">
        <v>0.97</v>
      </c>
      <c r="AE47">
        <v>63.02</v>
      </c>
      <c r="AF47">
        <v>0</v>
      </c>
      <c r="AG47">
        <v>100.04</v>
      </c>
      <c r="AH47">
        <v>42.05</v>
      </c>
      <c r="AI47">
        <v>22.23</v>
      </c>
      <c r="AJ47">
        <v>0</v>
      </c>
      <c r="AK47">
        <v>38.659999999999997</v>
      </c>
      <c r="AL47">
        <v>6.85</v>
      </c>
      <c r="AM47">
        <v>62.83</v>
      </c>
      <c r="AN47">
        <v>24.16</v>
      </c>
      <c r="AO47">
        <v>112.61</v>
      </c>
      <c r="AP47">
        <v>48.33</v>
      </c>
      <c r="AQ47">
        <v>0</v>
      </c>
      <c r="AR47">
        <v>7.2</v>
      </c>
      <c r="AS47">
        <v>9.08</v>
      </c>
      <c r="AT47">
        <v>18</v>
      </c>
      <c r="AU47">
        <v>0</v>
      </c>
      <c r="AV47">
        <v>50.02</v>
      </c>
      <c r="AW47">
        <v>34.799999999999997</v>
      </c>
      <c r="AX47">
        <v>15.95</v>
      </c>
    </row>
    <row r="48" spans="1:50">
      <c r="A48" t="s">
        <v>382</v>
      </c>
      <c r="G48" t="s">
        <v>90</v>
      </c>
      <c r="H48" s="73">
        <v>264.98</v>
      </c>
      <c r="I48" s="46">
        <v>187.99</v>
      </c>
      <c r="J48" s="46">
        <v>119.81</v>
      </c>
      <c r="K48" s="46">
        <v>116</v>
      </c>
      <c r="L48" s="46">
        <v>6.35</v>
      </c>
      <c r="M48" s="74">
        <v>0</v>
      </c>
      <c r="N48" s="73">
        <v>0</v>
      </c>
      <c r="O48" s="46">
        <v>48</v>
      </c>
      <c r="P48" s="46">
        <v>0</v>
      </c>
      <c r="Q48" s="46">
        <v>0</v>
      </c>
      <c r="R48" s="46">
        <v>0</v>
      </c>
      <c r="S48" s="74">
        <v>0</v>
      </c>
      <c r="W48">
        <v>19.61</v>
      </c>
      <c r="X48">
        <v>29</v>
      </c>
      <c r="Y48">
        <v>0</v>
      </c>
      <c r="Z48">
        <v>0</v>
      </c>
      <c r="AA48">
        <v>8.2200000000000006</v>
      </c>
      <c r="AB48">
        <v>30</v>
      </c>
      <c r="AC48">
        <v>0</v>
      </c>
      <c r="AD48">
        <v>0.97</v>
      </c>
      <c r="AE48">
        <v>63.02</v>
      </c>
      <c r="AF48">
        <v>0</v>
      </c>
      <c r="AG48">
        <v>100.04</v>
      </c>
      <c r="AH48">
        <v>42.05</v>
      </c>
      <c r="AI48">
        <v>22.23</v>
      </c>
      <c r="AJ48">
        <v>0</v>
      </c>
      <c r="AK48">
        <v>38.659999999999997</v>
      </c>
      <c r="AL48">
        <v>6.35</v>
      </c>
      <c r="AM48">
        <v>62.83</v>
      </c>
      <c r="AN48">
        <v>24.16</v>
      </c>
      <c r="AO48">
        <v>112.61</v>
      </c>
      <c r="AP48">
        <v>48.33</v>
      </c>
      <c r="AQ48">
        <v>0</v>
      </c>
      <c r="AR48">
        <v>7.2</v>
      </c>
      <c r="AS48">
        <v>9.08</v>
      </c>
      <c r="AT48">
        <v>18</v>
      </c>
      <c r="AU48">
        <v>0</v>
      </c>
      <c r="AV48">
        <v>50.02</v>
      </c>
      <c r="AW48">
        <v>34.799999999999997</v>
      </c>
      <c r="AX48">
        <v>15.95</v>
      </c>
    </row>
    <row r="49" spans="1:50">
      <c r="A49" t="s">
        <v>383</v>
      </c>
      <c r="G49" t="s">
        <v>91</v>
      </c>
      <c r="H49" s="73">
        <v>264.98</v>
      </c>
      <c r="I49" s="46">
        <v>187.99</v>
      </c>
      <c r="J49" s="46">
        <v>119.81</v>
      </c>
      <c r="K49" s="46">
        <v>116</v>
      </c>
      <c r="L49" s="46">
        <v>4.8</v>
      </c>
      <c r="M49" s="74">
        <v>0</v>
      </c>
      <c r="N49" s="73">
        <v>0</v>
      </c>
      <c r="O49" s="46">
        <v>48</v>
      </c>
      <c r="P49" s="46">
        <v>0</v>
      </c>
      <c r="Q49" s="46">
        <v>0</v>
      </c>
      <c r="R49" s="46">
        <v>0</v>
      </c>
      <c r="S49" s="74">
        <v>0</v>
      </c>
      <c r="W49">
        <v>19.61</v>
      </c>
      <c r="X49">
        <v>29</v>
      </c>
      <c r="Y49">
        <v>0</v>
      </c>
      <c r="Z49">
        <v>0</v>
      </c>
      <c r="AA49">
        <v>8.2200000000000006</v>
      </c>
      <c r="AB49">
        <v>30</v>
      </c>
      <c r="AC49">
        <v>0</v>
      </c>
      <c r="AD49">
        <v>0.97</v>
      </c>
      <c r="AE49">
        <v>63.02</v>
      </c>
      <c r="AF49">
        <v>0</v>
      </c>
      <c r="AG49">
        <v>100.04</v>
      </c>
      <c r="AH49">
        <v>42.05</v>
      </c>
      <c r="AI49">
        <v>22.23</v>
      </c>
      <c r="AJ49">
        <v>0</v>
      </c>
      <c r="AK49">
        <v>38.659999999999997</v>
      </c>
      <c r="AL49">
        <v>4.8</v>
      </c>
      <c r="AM49">
        <v>62.83</v>
      </c>
      <c r="AN49">
        <v>24.16</v>
      </c>
      <c r="AO49">
        <v>112.61</v>
      </c>
      <c r="AP49">
        <v>48.33</v>
      </c>
      <c r="AQ49">
        <v>0</v>
      </c>
      <c r="AR49">
        <v>7.2</v>
      </c>
      <c r="AS49">
        <v>9.08</v>
      </c>
      <c r="AT49">
        <v>18</v>
      </c>
      <c r="AU49">
        <v>0</v>
      </c>
      <c r="AV49">
        <v>50.02</v>
      </c>
      <c r="AW49">
        <v>34.799999999999997</v>
      </c>
      <c r="AX49">
        <v>15.95</v>
      </c>
    </row>
    <row r="50" spans="1:50">
      <c r="A50" t="s">
        <v>384</v>
      </c>
      <c r="G50" t="s">
        <v>92</v>
      </c>
      <c r="H50" s="73">
        <v>264.98</v>
      </c>
      <c r="I50" s="46">
        <v>187.99</v>
      </c>
      <c r="J50" s="46">
        <v>119.81</v>
      </c>
      <c r="K50" s="46">
        <v>116</v>
      </c>
      <c r="L50" s="46">
        <v>4.24</v>
      </c>
      <c r="M50" s="74">
        <v>0</v>
      </c>
      <c r="N50" s="73">
        <v>0</v>
      </c>
      <c r="O50" s="46">
        <v>48</v>
      </c>
      <c r="P50" s="46">
        <v>0</v>
      </c>
      <c r="Q50" s="46">
        <v>0</v>
      </c>
      <c r="R50" s="46">
        <v>0</v>
      </c>
      <c r="S50" s="74">
        <v>0</v>
      </c>
      <c r="W50">
        <v>19.61</v>
      </c>
      <c r="X50">
        <v>29</v>
      </c>
      <c r="Y50">
        <v>0</v>
      </c>
      <c r="Z50">
        <v>0</v>
      </c>
      <c r="AA50">
        <v>8.2200000000000006</v>
      </c>
      <c r="AB50">
        <v>30</v>
      </c>
      <c r="AC50">
        <v>0</v>
      </c>
      <c r="AD50">
        <v>0.97</v>
      </c>
      <c r="AE50">
        <v>63.02</v>
      </c>
      <c r="AF50">
        <v>0</v>
      </c>
      <c r="AG50">
        <v>100.04</v>
      </c>
      <c r="AH50">
        <v>42.05</v>
      </c>
      <c r="AI50">
        <v>22.23</v>
      </c>
      <c r="AJ50">
        <v>0</v>
      </c>
      <c r="AK50">
        <v>38.659999999999997</v>
      </c>
      <c r="AL50">
        <v>4.24</v>
      </c>
      <c r="AM50">
        <v>62.83</v>
      </c>
      <c r="AN50">
        <v>24.16</v>
      </c>
      <c r="AO50">
        <v>112.61</v>
      </c>
      <c r="AP50">
        <v>48.33</v>
      </c>
      <c r="AQ50">
        <v>0</v>
      </c>
      <c r="AR50">
        <v>7.2</v>
      </c>
      <c r="AS50">
        <v>9.08</v>
      </c>
      <c r="AT50">
        <v>18</v>
      </c>
      <c r="AU50">
        <v>0</v>
      </c>
      <c r="AV50">
        <v>50.02</v>
      </c>
      <c r="AW50">
        <v>34.799999999999997</v>
      </c>
      <c r="AX50">
        <v>15.95</v>
      </c>
    </row>
    <row r="51" spans="1:50">
      <c r="A51" t="s">
        <v>386</v>
      </c>
      <c r="G51" t="s">
        <v>93</v>
      </c>
      <c r="H51" s="73">
        <v>263.96999999999997</v>
      </c>
      <c r="I51" s="46">
        <v>187.99</v>
      </c>
      <c r="J51" s="46">
        <v>119.81</v>
      </c>
      <c r="K51" s="46">
        <v>116</v>
      </c>
      <c r="L51" s="46">
        <v>5.91</v>
      </c>
      <c r="M51" s="74">
        <v>0</v>
      </c>
      <c r="N51" s="73">
        <v>0</v>
      </c>
      <c r="O51" s="46">
        <v>48</v>
      </c>
      <c r="P51" s="46">
        <v>0</v>
      </c>
      <c r="Q51" s="46">
        <v>0</v>
      </c>
      <c r="R51" s="46">
        <v>0</v>
      </c>
      <c r="S51" s="74">
        <v>0</v>
      </c>
      <c r="W51">
        <v>19.61</v>
      </c>
      <c r="X51">
        <v>29</v>
      </c>
      <c r="Y51">
        <v>0</v>
      </c>
      <c r="Z51">
        <v>0</v>
      </c>
      <c r="AA51">
        <v>8.2200000000000006</v>
      </c>
      <c r="AB51">
        <v>30</v>
      </c>
      <c r="AC51">
        <v>0</v>
      </c>
      <c r="AD51">
        <v>0.97</v>
      </c>
      <c r="AE51">
        <v>63.02</v>
      </c>
      <c r="AF51">
        <v>0</v>
      </c>
      <c r="AG51">
        <v>100.04</v>
      </c>
      <c r="AH51">
        <v>42.05</v>
      </c>
      <c r="AI51">
        <v>22.23</v>
      </c>
      <c r="AJ51">
        <v>0</v>
      </c>
      <c r="AK51">
        <v>38.659999999999997</v>
      </c>
      <c r="AL51">
        <v>5.91</v>
      </c>
      <c r="AM51">
        <v>62.83</v>
      </c>
      <c r="AN51">
        <v>24.16</v>
      </c>
      <c r="AO51">
        <v>112.61</v>
      </c>
      <c r="AP51">
        <v>48.33</v>
      </c>
      <c r="AQ51">
        <v>0</v>
      </c>
      <c r="AR51">
        <v>7.2</v>
      </c>
      <c r="AS51">
        <v>8.07</v>
      </c>
      <c r="AT51">
        <v>18</v>
      </c>
      <c r="AU51">
        <v>0</v>
      </c>
      <c r="AV51">
        <v>50.02</v>
      </c>
      <c r="AW51">
        <v>34.799999999999997</v>
      </c>
      <c r="AX51">
        <v>15.95</v>
      </c>
    </row>
    <row r="52" spans="1:50">
      <c r="A52" t="s">
        <v>387</v>
      </c>
      <c r="G52" t="s">
        <v>94</v>
      </c>
      <c r="H52" s="73">
        <v>263.96999999999997</v>
      </c>
      <c r="I52" s="46">
        <v>187.99</v>
      </c>
      <c r="J52" s="46">
        <v>119.81</v>
      </c>
      <c r="K52" s="46">
        <v>116</v>
      </c>
      <c r="L52" s="46">
        <v>5.91</v>
      </c>
      <c r="M52" s="74">
        <v>0</v>
      </c>
      <c r="N52" s="73">
        <v>0</v>
      </c>
      <c r="O52" s="46">
        <v>48</v>
      </c>
      <c r="P52" s="46">
        <v>0</v>
      </c>
      <c r="Q52" s="46">
        <v>0</v>
      </c>
      <c r="R52" s="46">
        <v>0</v>
      </c>
      <c r="S52" s="74">
        <v>0</v>
      </c>
      <c r="W52">
        <v>19.61</v>
      </c>
      <c r="X52">
        <v>29</v>
      </c>
      <c r="Y52">
        <v>0</v>
      </c>
      <c r="Z52">
        <v>0</v>
      </c>
      <c r="AA52">
        <v>8.2200000000000006</v>
      </c>
      <c r="AB52">
        <v>30</v>
      </c>
      <c r="AC52">
        <v>0</v>
      </c>
      <c r="AD52">
        <v>0.97</v>
      </c>
      <c r="AE52">
        <v>63.02</v>
      </c>
      <c r="AF52">
        <v>0</v>
      </c>
      <c r="AG52">
        <v>100.04</v>
      </c>
      <c r="AH52">
        <v>42.05</v>
      </c>
      <c r="AI52">
        <v>22.23</v>
      </c>
      <c r="AJ52">
        <v>0</v>
      </c>
      <c r="AK52">
        <v>38.659999999999997</v>
      </c>
      <c r="AL52">
        <v>5.91</v>
      </c>
      <c r="AM52">
        <v>62.83</v>
      </c>
      <c r="AN52">
        <v>24.16</v>
      </c>
      <c r="AO52">
        <v>112.61</v>
      </c>
      <c r="AP52">
        <v>48.33</v>
      </c>
      <c r="AQ52">
        <v>0</v>
      </c>
      <c r="AR52">
        <v>7.2</v>
      </c>
      <c r="AS52">
        <v>8.07</v>
      </c>
      <c r="AT52">
        <v>18</v>
      </c>
      <c r="AU52">
        <v>0</v>
      </c>
      <c r="AV52">
        <v>50.02</v>
      </c>
      <c r="AW52">
        <v>34.799999999999997</v>
      </c>
      <c r="AX52">
        <v>15.95</v>
      </c>
    </row>
    <row r="53" spans="1:50">
      <c r="A53" t="s">
        <v>427</v>
      </c>
      <c r="G53" t="s">
        <v>95</v>
      </c>
      <c r="H53" s="73">
        <v>263.96999999999997</v>
      </c>
      <c r="I53" s="46">
        <v>187.99</v>
      </c>
      <c r="J53" s="46">
        <v>119.81</v>
      </c>
      <c r="K53" s="46">
        <v>116</v>
      </c>
      <c r="L53" s="46">
        <v>5.41</v>
      </c>
      <c r="M53" s="74">
        <v>0</v>
      </c>
      <c r="N53" s="73">
        <v>0</v>
      </c>
      <c r="O53" s="46">
        <v>48</v>
      </c>
      <c r="P53" s="46">
        <v>0</v>
      </c>
      <c r="Q53" s="46">
        <v>0</v>
      </c>
      <c r="R53" s="46">
        <v>0</v>
      </c>
      <c r="S53" s="74">
        <v>0</v>
      </c>
      <c r="W53">
        <v>19.61</v>
      </c>
      <c r="X53">
        <v>29</v>
      </c>
      <c r="Y53">
        <v>0</v>
      </c>
      <c r="Z53">
        <v>0</v>
      </c>
      <c r="AA53">
        <v>8.2200000000000006</v>
      </c>
      <c r="AB53">
        <v>30</v>
      </c>
      <c r="AC53">
        <v>0</v>
      </c>
      <c r="AD53">
        <v>0.97</v>
      </c>
      <c r="AE53">
        <v>63.02</v>
      </c>
      <c r="AF53">
        <v>0</v>
      </c>
      <c r="AG53">
        <v>100.04</v>
      </c>
      <c r="AH53">
        <v>42.05</v>
      </c>
      <c r="AI53">
        <v>22.23</v>
      </c>
      <c r="AJ53">
        <v>0</v>
      </c>
      <c r="AK53">
        <v>38.659999999999997</v>
      </c>
      <c r="AL53">
        <v>5.41</v>
      </c>
      <c r="AM53">
        <v>62.83</v>
      </c>
      <c r="AN53">
        <v>24.16</v>
      </c>
      <c r="AO53">
        <v>112.61</v>
      </c>
      <c r="AP53">
        <v>48.33</v>
      </c>
      <c r="AQ53">
        <v>0</v>
      </c>
      <c r="AR53">
        <v>7.2</v>
      </c>
      <c r="AS53">
        <v>8.07</v>
      </c>
      <c r="AT53">
        <v>18</v>
      </c>
      <c r="AU53">
        <v>0</v>
      </c>
      <c r="AV53">
        <v>50.02</v>
      </c>
      <c r="AW53">
        <v>34.799999999999997</v>
      </c>
      <c r="AX53">
        <v>15.95</v>
      </c>
    </row>
    <row r="54" spans="1:50">
      <c r="A54" t="s">
        <v>426</v>
      </c>
      <c r="G54" t="s">
        <v>96</v>
      </c>
      <c r="H54" s="73">
        <v>263.96999999999997</v>
      </c>
      <c r="I54" s="46">
        <v>187.99</v>
      </c>
      <c r="J54" s="46">
        <v>119.81</v>
      </c>
      <c r="K54" s="46">
        <v>116</v>
      </c>
      <c r="L54" s="46">
        <v>8.0299999999999994</v>
      </c>
      <c r="M54" s="74">
        <v>0</v>
      </c>
      <c r="N54" s="73">
        <v>0</v>
      </c>
      <c r="O54" s="46">
        <v>48</v>
      </c>
      <c r="P54" s="46">
        <v>0</v>
      </c>
      <c r="Q54" s="46">
        <v>0</v>
      </c>
      <c r="R54" s="46">
        <v>0</v>
      </c>
      <c r="S54" s="74">
        <v>0</v>
      </c>
      <c r="W54">
        <v>19.61</v>
      </c>
      <c r="X54">
        <v>29</v>
      </c>
      <c r="Y54">
        <v>0</v>
      </c>
      <c r="Z54">
        <v>0</v>
      </c>
      <c r="AA54">
        <v>8.2200000000000006</v>
      </c>
      <c r="AB54">
        <v>30</v>
      </c>
      <c r="AC54">
        <v>0</v>
      </c>
      <c r="AD54">
        <v>0.97</v>
      </c>
      <c r="AE54">
        <v>63.02</v>
      </c>
      <c r="AF54">
        <v>0</v>
      </c>
      <c r="AG54">
        <v>100.04</v>
      </c>
      <c r="AH54">
        <v>42.05</v>
      </c>
      <c r="AI54">
        <v>22.23</v>
      </c>
      <c r="AJ54">
        <v>0</v>
      </c>
      <c r="AK54">
        <v>38.659999999999997</v>
      </c>
      <c r="AL54">
        <v>8.0299999999999994</v>
      </c>
      <c r="AM54">
        <v>62.83</v>
      </c>
      <c r="AN54">
        <v>24.16</v>
      </c>
      <c r="AO54">
        <v>112.61</v>
      </c>
      <c r="AP54">
        <v>48.33</v>
      </c>
      <c r="AQ54">
        <v>0</v>
      </c>
      <c r="AR54">
        <v>7.2</v>
      </c>
      <c r="AS54">
        <v>8.07</v>
      </c>
      <c r="AT54">
        <v>18</v>
      </c>
      <c r="AU54">
        <v>0</v>
      </c>
      <c r="AV54">
        <v>50.02</v>
      </c>
      <c r="AW54">
        <v>34.799999999999997</v>
      </c>
      <c r="AX54">
        <v>15.95</v>
      </c>
    </row>
    <row r="55" spans="1:50">
      <c r="A55" t="s">
        <v>428</v>
      </c>
      <c r="G55" t="s">
        <v>97</v>
      </c>
      <c r="H55" s="73">
        <v>263.96999999999997</v>
      </c>
      <c r="I55" s="46">
        <v>187.99</v>
      </c>
      <c r="J55" s="46">
        <v>119.9</v>
      </c>
      <c r="K55" s="46">
        <v>116</v>
      </c>
      <c r="L55" s="46">
        <v>4.6500000000000004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19.61</v>
      </c>
      <c r="X55">
        <v>29</v>
      </c>
      <c r="Y55">
        <v>0</v>
      </c>
      <c r="Z55">
        <v>0</v>
      </c>
      <c r="AA55">
        <v>8.2200000000000006</v>
      </c>
      <c r="AB55">
        <v>0</v>
      </c>
      <c r="AC55">
        <v>0</v>
      </c>
      <c r="AD55">
        <v>0.97</v>
      </c>
      <c r="AE55">
        <v>63.02</v>
      </c>
      <c r="AF55">
        <v>0</v>
      </c>
      <c r="AG55">
        <v>100.04</v>
      </c>
      <c r="AH55">
        <v>42.05</v>
      </c>
      <c r="AI55">
        <v>22.23</v>
      </c>
      <c r="AJ55">
        <v>0</v>
      </c>
      <c r="AK55">
        <v>38.659999999999997</v>
      </c>
      <c r="AL55">
        <v>4.6500000000000004</v>
      </c>
      <c r="AM55">
        <v>62.83</v>
      </c>
      <c r="AN55">
        <v>24.16</v>
      </c>
      <c r="AO55">
        <v>112.61</v>
      </c>
      <c r="AP55">
        <v>48.33</v>
      </c>
      <c r="AQ55">
        <v>0</v>
      </c>
      <c r="AR55">
        <v>7.29</v>
      </c>
      <c r="AS55">
        <v>8.07</v>
      </c>
      <c r="AT55">
        <v>0</v>
      </c>
      <c r="AU55">
        <v>0</v>
      </c>
      <c r="AV55">
        <v>50.02</v>
      </c>
      <c r="AW55">
        <v>34.799999999999997</v>
      </c>
      <c r="AX55">
        <v>15.95</v>
      </c>
    </row>
    <row r="56" spans="1:50">
      <c r="A56" t="s">
        <v>428</v>
      </c>
      <c r="G56" t="s">
        <v>98</v>
      </c>
      <c r="H56" s="73">
        <v>263.96999999999997</v>
      </c>
      <c r="I56" s="46">
        <v>187.99</v>
      </c>
      <c r="J56" s="46">
        <v>119.9</v>
      </c>
      <c r="K56" s="46">
        <v>116</v>
      </c>
      <c r="L56" s="46">
        <v>3.49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19.61</v>
      </c>
      <c r="X56">
        <v>29</v>
      </c>
      <c r="Y56">
        <v>0</v>
      </c>
      <c r="Z56">
        <v>0</v>
      </c>
      <c r="AA56">
        <v>8.2200000000000006</v>
      </c>
      <c r="AB56">
        <v>0</v>
      </c>
      <c r="AC56">
        <v>0</v>
      </c>
      <c r="AD56">
        <v>0.97</v>
      </c>
      <c r="AE56">
        <v>63.02</v>
      </c>
      <c r="AF56">
        <v>0</v>
      </c>
      <c r="AG56">
        <v>100.04</v>
      </c>
      <c r="AH56">
        <v>42.05</v>
      </c>
      <c r="AI56">
        <v>22.23</v>
      </c>
      <c r="AJ56">
        <v>0</v>
      </c>
      <c r="AK56">
        <v>38.659999999999997</v>
      </c>
      <c r="AL56">
        <v>3.49</v>
      </c>
      <c r="AM56">
        <v>62.83</v>
      </c>
      <c r="AN56">
        <v>24.16</v>
      </c>
      <c r="AO56">
        <v>112.61</v>
      </c>
      <c r="AP56">
        <v>48.33</v>
      </c>
      <c r="AQ56">
        <v>0</v>
      </c>
      <c r="AR56">
        <v>7.29</v>
      </c>
      <c r="AS56">
        <v>8.07</v>
      </c>
      <c r="AT56">
        <v>0</v>
      </c>
      <c r="AU56">
        <v>0</v>
      </c>
      <c r="AV56">
        <v>50.02</v>
      </c>
      <c r="AW56">
        <v>34.799999999999997</v>
      </c>
      <c r="AX56">
        <v>15.95</v>
      </c>
    </row>
    <row r="57" spans="1:50">
      <c r="G57" t="s">
        <v>99</v>
      </c>
      <c r="H57" s="73">
        <v>263.96999999999997</v>
      </c>
      <c r="I57" s="46">
        <v>187.99</v>
      </c>
      <c r="J57" s="46">
        <v>119.9</v>
      </c>
      <c r="K57" s="46">
        <v>116</v>
      </c>
      <c r="L57" s="46">
        <v>3.76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19.61</v>
      </c>
      <c r="X57">
        <v>29</v>
      </c>
      <c r="Y57">
        <v>0</v>
      </c>
      <c r="Z57">
        <v>0</v>
      </c>
      <c r="AA57">
        <v>8.2200000000000006</v>
      </c>
      <c r="AB57">
        <v>0</v>
      </c>
      <c r="AC57">
        <v>0</v>
      </c>
      <c r="AD57">
        <v>0.97</v>
      </c>
      <c r="AE57">
        <v>63.02</v>
      </c>
      <c r="AF57">
        <v>0</v>
      </c>
      <c r="AG57">
        <v>100.04</v>
      </c>
      <c r="AH57">
        <v>42.05</v>
      </c>
      <c r="AI57">
        <v>22.23</v>
      </c>
      <c r="AJ57">
        <v>0</v>
      </c>
      <c r="AK57">
        <v>38.659999999999997</v>
      </c>
      <c r="AL57">
        <v>3.76</v>
      </c>
      <c r="AM57">
        <v>62.83</v>
      </c>
      <c r="AN57">
        <v>24.16</v>
      </c>
      <c r="AO57">
        <v>112.61</v>
      </c>
      <c r="AP57">
        <v>48.33</v>
      </c>
      <c r="AQ57">
        <v>0</v>
      </c>
      <c r="AR57">
        <v>7.29</v>
      </c>
      <c r="AS57">
        <v>8.07</v>
      </c>
      <c r="AT57">
        <v>0</v>
      </c>
      <c r="AU57">
        <v>0</v>
      </c>
      <c r="AV57">
        <v>50.02</v>
      </c>
      <c r="AW57">
        <v>34.799999999999997</v>
      </c>
      <c r="AX57">
        <v>15.95</v>
      </c>
    </row>
    <row r="58" spans="1:50">
      <c r="G58" t="s">
        <v>100</v>
      </c>
      <c r="H58" s="73">
        <v>302.63</v>
      </c>
      <c r="I58" s="46">
        <v>187.99</v>
      </c>
      <c r="J58" s="46">
        <v>119.9</v>
      </c>
      <c r="K58" s="46">
        <v>116</v>
      </c>
      <c r="L58" s="46">
        <v>2.63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19.61</v>
      </c>
      <c r="X58">
        <v>29</v>
      </c>
      <c r="Y58">
        <v>0</v>
      </c>
      <c r="Z58">
        <v>0</v>
      </c>
      <c r="AA58">
        <v>8.2200000000000006</v>
      </c>
      <c r="AB58">
        <v>0</v>
      </c>
      <c r="AC58">
        <v>0</v>
      </c>
      <c r="AD58">
        <v>0.97</v>
      </c>
      <c r="AE58">
        <v>63.02</v>
      </c>
      <c r="AF58">
        <v>0</v>
      </c>
      <c r="AG58">
        <v>100.04</v>
      </c>
      <c r="AH58">
        <v>42.05</v>
      </c>
      <c r="AI58">
        <v>22.23</v>
      </c>
      <c r="AJ58">
        <v>0</v>
      </c>
      <c r="AK58">
        <v>38.659999999999997</v>
      </c>
      <c r="AL58">
        <v>2.63</v>
      </c>
      <c r="AM58">
        <v>62.83</v>
      </c>
      <c r="AN58">
        <v>24.16</v>
      </c>
      <c r="AO58">
        <v>112.61</v>
      </c>
      <c r="AP58">
        <v>48.33</v>
      </c>
      <c r="AQ58">
        <v>0</v>
      </c>
      <c r="AR58">
        <v>7.29</v>
      </c>
      <c r="AS58">
        <v>8.07</v>
      </c>
      <c r="AT58">
        <v>0</v>
      </c>
      <c r="AU58">
        <v>38.659999999999997</v>
      </c>
      <c r="AV58">
        <v>50.02</v>
      </c>
      <c r="AW58">
        <v>34.799999999999997</v>
      </c>
      <c r="AX58">
        <v>15.95</v>
      </c>
    </row>
    <row r="59" spans="1:50">
      <c r="G59" t="s">
        <v>101</v>
      </c>
      <c r="H59" s="73">
        <v>321.96999999999997</v>
      </c>
      <c r="I59" s="46">
        <v>187.99</v>
      </c>
      <c r="J59" s="46">
        <v>119.99</v>
      </c>
      <c r="K59" s="46">
        <v>116</v>
      </c>
      <c r="L59" s="46">
        <v>3.08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19.61</v>
      </c>
      <c r="X59">
        <v>29</v>
      </c>
      <c r="Y59">
        <v>0</v>
      </c>
      <c r="Z59">
        <v>0</v>
      </c>
      <c r="AA59">
        <v>8.2200000000000006</v>
      </c>
      <c r="AB59">
        <v>0</v>
      </c>
      <c r="AC59">
        <v>0</v>
      </c>
      <c r="AD59">
        <v>0.97</v>
      </c>
      <c r="AE59">
        <v>63.02</v>
      </c>
      <c r="AF59">
        <v>0</v>
      </c>
      <c r="AG59">
        <v>100.04</v>
      </c>
      <c r="AH59">
        <v>42.05</v>
      </c>
      <c r="AI59">
        <v>22.23</v>
      </c>
      <c r="AJ59">
        <v>0</v>
      </c>
      <c r="AK59">
        <v>38.659999999999997</v>
      </c>
      <c r="AL59">
        <v>3.08</v>
      </c>
      <c r="AM59">
        <v>62.83</v>
      </c>
      <c r="AN59">
        <v>24.16</v>
      </c>
      <c r="AO59">
        <v>112.61</v>
      </c>
      <c r="AP59">
        <v>48.33</v>
      </c>
      <c r="AQ59">
        <v>0</v>
      </c>
      <c r="AR59">
        <v>7.38</v>
      </c>
      <c r="AS59">
        <v>8.07</v>
      </c>
      <c r="AT59">
        <v>0</v>
      </c>
      <c r="AU59">
        <v>58</v>
      </c>
      <c r="AV59">
        <v>50.02</v>
      </c>
      <c r="AW59">
        <v>34.799999999999997</v>
      </c>
      <c r="AX59">
        <v>15.95</v>
      </c>
    </row>
    <row r="60" spans="1:50">
      <c r="G60" t="s">
        <v>102</v>
      </c>
      <c r="H60" s="73">
        <v>321.96999999999997</v>
      </c>
      <c r="I60" s="46">
        <v>187.99</v>
      </c>
      <c r="J60" s="46">
        <v>119.99</v>
      </c>
      <c r="K60" s="46">
        <v>116</v>
      </c>
      <c r="L60" s="46">
        <v>6.89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19.61</v>
      </c>
      <c r="X60">
        <v>29</v>
      </c>
      <c r="Y60">
        <v>0</v>
      </c>
      <c r="Z60">
        <v>0</v>
      </c>
      <c r="AA60">
        <v>8.2200000000000006</v>
      </c>
      <c r="AB60">
        <v>0</v>
      </c>
      <c r="AC60">
        <v>0</v>
      </c>
      <c r="AD60">
        <v>0.97</v>
      </c>
      <c r="AE60">
        <v>63.02</v>
      </c>
      <c r="AF60">
        <v>0</v>
      </c>
      <c r="AG60">
        <v>100.04</v>
      </c>
      <c r="AH60">
        <v>42.05</v>
      </c>
      <c r="AI60">
        <v>22.23</v>
      </c>
      <c r="AJ60">
        <v>0</v>
      </c>
      <c r="AK60">
        <v>38.659999999999997</v>
      </c>
      <c r="AL60">
        <v>6.89</v>
      </c>
      <c r="AM60">
        <v>62.83</v>
      </c>
      <c r="AN60">
        <v>24.16</v>
      </c>
      <c r="AO60">
        <v>112.61</v>
      </c>
      <c r="AP60">
        <v>48.33</v>
      </c>
      <c r="AQ60">
        <v>0</v>
      </c>
      <c r="AR60">
        <v>7.38</v>
      </c>
      <c r="AS60">
        <v>8.07</v>
      </c>
      <c r="AT60">
        <v>0</v>
      </c>
      <c r="AU60">
        <v>58</v>
      </c>
      <c r="AV60">
        <v>50.02</v>
      </c>
      <c r="AW60">
        <v>34.799999999999997</v>
      </c>
      <c r="AX60">
        <v>15.95</v>
      </c>
    </row>
    <row r="61" spans="1:50">
      <c r="G61" t="s">
        <v>103</v>
      </c>
      <c r="H61" s="73">
        <v>334.53</v>
      </c>
      <c r="I61" s="46">
        <v>187.99</v>
      </c>
      <c r="J61" s="46">
        <v>119.99</v>
      </c>
      <c r="K61" s="46">
        <v>116</v>
      </c>
      <c r="L61" s="46">
        <v>8.14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19.61</v>
      </c>
      <c r="X61">
        <v>29</v>
      </c>
      <c r="Y61">
        <v>0</v>
      </c>
      <c r="Z61">
        <v>0</v>
      </c>
      <c r="AA61">
        <v>8.2200000000000006</v>
      </c>
      <c r="AB61">
        <v>0</v>
      </c>
      <c r="AC61">
        <v>0</v>
      </c>
      <c r="AD61">
        <v>0.97</v>
      </c>
      <c r="AE61">
        <v>63.02</v>
      </c>
      <c r="AF61">
        <v>0</v>
      </c>
      <c r="AG61">
        <v>100.04</v>
      </c>
      <c r="AH61">
        <v>42.05</v>
      </c>
      <c r="AI61">
        <v>22.23</v>
      </c>
      <c r="AJ61">
        <v>0</v>
      </c>
      <c r="AK61">
        <v>38.659999999999997</v>
      </c>
      <c r="AL61">
        <v>8.14</v>
      </c>
      <c r="AM61">
        <v>62.83</v>
      </c>
      <c r="AN61">
        <v>24.16</v>
      </c>
      <c r="AO61">
        <v>112.61</v>
      </c>
      <c r="AP61">
        <v>48.33</v>
      </c>
      <c r="AQ61">
        <v>0</v>
      </c>
      <c r="AR61">
        <v>7.38</v>
      </c>
      <c r="AS61">
        <v>8.07</v>
      </c>
      <c r="AT61">
        <v>0</v>
      </c>
      <c r="AU61">
        <v>70.56</v>
      </c>
      <c r="AV61">
        <v>50.02</v>
      </c>
      <c r="AW61">
        <v>34.799999999999997</v>
      </c>
      <c r="AX61">
        <v>15.95</v>
      </c>
    </row>
    <row r="62" spans="1:50">
      <c r="G62" t="s">
        <v>104</v>
      </c>
      <c r="H62" s="73">
        <v>435.06</v>
      </c>
      <c r="I62" s="46">
        <v>187.99</v>
      </c>
      <c r="J62" s="46">
        <v>119.99</v>
      </c>
      <c r="K62" s="46">
        <v>116</v>
      </c>
      <c r="L62" s="46">
        <v>6.72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19.61</v>
      </c>
      <c r="X62">
        <v>29</v>
      </c>
      <c r="Y62">
        <v>0</v>
      </c>
      <c r="Z62">
        <v>0</v>
      </c>
      <c r="AA62">
        <v>8.2200000000000006</v>
      </c>
      <c r="AB62">
        <v>0</v>
      </c>
      <c r="AC62">
        <v>0</v>
      </c>
      <c r="AD62">
        <v>0.97</v>
      </c>
      <c r="AE62">
        <v>63.02</v>
      </c>
      <c r="AF62">
        <v>0</v>
      </c>
      <c r="AG62">
        <v>100.04</v>
      </c>
      <c r="AH62">
        <v>42.05</v>
      </c>
      <c r="AI62">
        <v>22.23</v>
      </c>
      <c r="AJ62">
        <v>96.66</v>
      </c>
      <c r="AK62">
        <v>38.659999999999997</v>
      </c>
      <c r="AL62">
        <v>6.72</v>
      </c>
      <c r="AM62">
        <v>62.83</v>
      </c>
      <c r="AN62">
        <v>24.16</v>
      </c>
      <c r="AO62">
        <v>112.61</v>
      </c>
      <c r="AP62">
        <v>48.33</v>
      </c>
      <c r="AQ62">
        <v>0</v>
      </c>
      <c r="AR62">
        <v>7.38</v>
      </c>
      <c r="AS62">
        <v>8.07</v>
      </c>
      <c r="AT62">
        <v>0</v>
      </c>
      <c r="AU62">
        <v>74.430000000000007</v>
      </c>
      <c r="AV62">
        <v>50.02</v>
      </c>
      <c r="AW62">
        <v>34.799999999999997</v>
      </c>
      <c r="AX62">
        <v>15.95</v>
      </c>
    </row>
    <row r="63" spans="1:50">
      <c r="G63" t="s">
        <v>105</v>
      </c>
      <c r="H63" s="73">
        <v>467.82000000000005</v>
      </c>
      <c r="I63" s="46">
        <v>187.99</v>
      </c>
      <c r="J63" s="46">
        <v>120.18</v>
      </c>
      <c r="K63" s="46">
        <v>116</v>
      </c>
      <c r="L63" s="46">
        <v>4.24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19.61</v>
      </c>
      <c r="X63">
        <v>29</v>
      </c>
      <c r="Y63">
        <v>0</v>
      </c>
      <c r="Z63">
        <v>0</v>
      </c>
      <c r="AA63">
        <v>8.2200000000000006</v>
      </c>
      <c r="AB63">
        <v>0</v>
      </c>
      <c r="AC63">
        <v>0</v>
      </c>
      <c r="AD63">
        <v>0.87</v>
      </c>
      <c r="AE63">
        <v>63.02</v>
      </c>
      <c r="AF63">
        <v>0</v>
      </c>
      <c r="AG63">
        <v>100.04</v>
      </c>
      <c r="AH63">
        <v>42.05</v>
      </c>
      <c r="AI63">
        <v>22.23</v>
      </c>
      <c r="AJ63">
        <v>127.59</v>
      </c>
      <c r="AK63">
        <v>38.659999999999997</v>
      </c>
      <c r="AL63">
        <v>4.24</v>
      </c>
      <c r="AM63">
        <v>62.83</v>
      </c>
      <c r="AN63">
        <v>24.16</v>
      </c>
      <c r="AO63">
        <v>112.61</v>
      </c>
      <c r="AP63">
        <v>48.33</v>
      </c>
      <c r="AQ63">
        <v>0</v>
      </c>
      <c r="AR63">
        <v>7.57</v>
      </c>
      <c r="AS63">
        <v>8.07</v>
      </c>
      <c r="AT63">
        <v>0</v>
      </c>
      <c r="AU63">
        <v>76.36</v>
      </c>
      <c r="AV63">
        <v>50.02</v>
      </c>
      <c r="AW63">
        <v>34.799999999999997</v>
      </c>
      <c r="AX63">
        <v>15.95</v>
      </c>
    </row>
    <row r="64" spans="1:50">
      <c r="G64" t="s">
        <v>106</v>
      </c>
      <c r="H64" s="73">
        <v>499.72</v>
      </c>
      <c r="I64" s="46">
        <v>187.99</v>
      </c>
      <c r="J64" s="46">
        <v>120.18</v>
      </c>
      <c r="K64" s="46">
        <v>116</v>
      </c>
      <c r="L64" s="46">
        <v>5.29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19.61</v>
      </c>
      <c r="X64">
        <v>29</v>
      </c>
      <c r="Y64">
        <v>0</v>
      </c>
      <c r="Z64">
        <v>0</v>
      </c>
      <c r="AA64">
        <v>8.2200000000000006</v>
      </c>
      <c r="AB64">
        <v>0</v>
      </c>
      <c r="AC64">
        <v>0</v>
      </c>
      <c r="AD64">
        <v>0.87</v>
      </c>
      <c r="AE64">
        <v>63.02</v>
      </c>
      <c r="AF64">
        <v>0</v>
      </c>
      <c r="AG64">
        <v>100.04</v>
      </c>
      <c r="AH64">
        <v>42.05</v>
      </c>
      <c r="AI64">
        <v>22.23</v>
      </c>
      <c r="AJ64">
        <v>159.49</v>
      </c>
      <c r="AK64">
        <v>38.659999999999997</v>
      </c>
      <c r="AL64">
        <v>5.29</v>
      </c>
      <c r="AM64">
        <v>62.83</v>
      </c>
      <c r="AN64">
        <v>24.16</v>
      </c>
      <c r="AO64">
        <v>112.61</v>
      </c>
      <c r="AP64">
        <v>48.33</v>
      </c>
      <c r="AQ64">
        <v>0</v>
      </c>
      <c r="AR64">
        <v>7.57</v>
      </c>
      <c r="AS64">
        <v>8.07</v>
      </c>
      <c r="AT64">
        <v>0</v>
      </c>
      <c r="AU64">
        <v>76.36</v>
      </c>
      <c r="AV64">
        <v>50.02</v>
      </c>
      <c r="AW64">
        <v>34.799999999999997</v>
      </c>
      <c r="AX64">
        <v>15.95</v>
      </c>
    </row>
    <row r="65" spans="7:50">
      <c r="G65" t="s">
        <v>107</v>
      </c>
      <c r="H65" s="73">
        <v>542.25</v>
      </c>
      <c r="I65" s="46">
        <v>187.99</v>
      </c>
      <c r="J65" s="46">
        <v>120.18</v>
      </c>
      <c r="K65" s="46">
        <v>116</v>
      </c>
      <c r="L65" s="46">
        <v>6.73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19.61</v>
      </c>
      <c r="X65">
        <v>29</v>
      </c>
      <c r="Y65">
        <v>0</v>
      </c>
      <c r="Z65">
        <v>0</v>
      </c>
      <c r="AA65">
        <v>8.2200000000000006</v>
      </c>
      <c r="AB65">
        <v>0</v>
      </c>
      <c r="AC65">
        <v>0</v>
      </c>
      <c r="AD65">
        <v>0.87</v>
      </c>
      <c r="AE65">
        <v>63.02</v>
      </c>
      <c r="AF65">
        <v>0</v>
      </c>
      <c r="AG65">
        <v>100.04</v>
      </c>
      <c r="AH65">
        <v>42.05</v>
      </c>
      <c r="AI65">
        <v>22.23</v>
      </c>
      <c r="AJ65">
        <v>202.02</v>
      </c>
      <c r="AK65">
        <v>38.659999999999997</v>
      </c>
      <c r="AL65">
        <v>6.73</v>
      </c>
      <c r="AM65">
        <v>62.83</v>
      </c>
      <c r="AN65">
        <v>24.16</v>
      </c>
      <c r="AO65">
        <v>112.61</v>
      </c>
      <c r="AP65">
        <v>48.33</v>
      </c>
      <c r="AQ65">
        <v>0</v>
      </c>
      <c r="AR65">
        <v>7.57</v>
      </c>
      <c r="AS65">
        <v>8.07</v>
      </c>
      <c r="AT65">
        <v>0</v>
      </c>
      <c r="AU65">
        <v>76.36</v>
      </c>
      <c r="AV65">
        <v>50.02</v>
      </c>
      <c r="AW65">
        <v>34.799999999999997</v>
      </c>
      <c r="AX65">
        <v>15.95</v>
      </c>
    </row>
    <row r="66" spans="7:50">
      <c r="G66" t="s">
        <v>108</v>
      </c>
      <c r="H66" s="73">
        <v>560.61</v>
      </c>
      <c r="I66" s="46">
        <v>187.99</v>
      </c>
      <c r="J66" s="46">
        <v>120.18</v>
      </c>
      <c r="K66" s="46">
        <v>116</v>
      </c>
      <c r="L66" s="46">
        <v>5.28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19.61</v>
      </c>
      <c r="X66">
        <v>29</v>
      </c>
      <c r="Y66">
        <v>0</v>
      </c>
      <c r="Z66">
        <v>0</v>
      </c>
      <c r="AA66">
        <v>8.2200000000000006</v>
      </c>
      <c r="AB66">
        <v>0</v>
      </c>
      <c r="AC66">
        <v>0</v>
      </c>
      <c r="AD66">
        <v>0.87</v>
      </c>
      <c r="AE66">
        <v>63.02</v>
      </c>
      <c r="AF66">
        <v>0</v>
      </c>
      <c r="AG66">
        <v>100.04</v>
      </c>
      <c r="AH66">
        <v>42.05</v>
      </c>
      <c r="AI66">
        <v>22.23</v>
      </c>
      <c r="AJ66">
        <v>220.38</v>
      </c>
      <c r="AK66">
        <v>38.659999999999997</v>
      </c>
      <c r="AL66">
        <v>5.28</v>
      </c>
      <c r="AM66">
        <v>62.83</v>
      </c>
      <c r="AN66">
        <v>24.16</v>
      </c>
      <c r="AO66">
        <v>112.61</v>
      </c>
      <c r="AP66">
        <v>48.33</v>
      </c>
      <c r="AQ66">
        <v>0</v>
      </c>
      <c r="AR66">
        <v>7.57</v>
      </c>
      <c r="AS66">
        <v>8.07</v>
      </c>
      <c r="AT66">
        <v>0</v>
      </c>
      <c r="AU66">
        <v>76.36</v>
      </c>
      <c r="AV66">
        <v>50.02</v>
      </c>
      <c r="AW66">
        <v>34.799999999999997</v>
      </c>
      <c r="AX66">
        <v>15.95</v>
      </c>
    </row>
    <row r="67" spans="7:50">
      <c r="G67" t="s">
        <v>109</v>
      </c>
      <c r="H67" s="73">
        <v>581.83000000000004</v>
      </c>
      <c r="I67" s="46">
        <v>187.99</v>
      </c>
      <c r="J67" s="46">
        <v>120.36</v>
      </c>
      <c r="K67" s="46">
        <v>116</v>
      </c>
      <c r="L67" s="46">
        <v>4.9800000000000004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19.61</v>
      </c>
      <c r="X67">
        <v>29</v>
      </c>
      <c r="Y67">
        <v>0</v>
      </c>
      <c r="Z67">
        <v>0</v>
      </c>
      <c r="AA67">
        <v>8.2200000000000006</v>
      </c>
      <c r="AB67">
        <v>0</v>
      </c>
      <c r="AC67">
        <v>0</v>
      </c>
      <c r="AD67">
        <v>0.82</v>
      </c>
      <c r="AE67">
        <v>63.02</v>
      </c>
      <c r="AF67">
        <v>0</v>
      </c>
      <c r="AG67">
        <v>100.04</v>
      </c>
      <c r="AH67">
        <v>42.05</v>
      </c>
      <c r="AI67">
        <v>22.23</v>
      </c>
      <c r="AJ67">
        <v>241.65</v>
      </c>
      <c r="AK67">
        <v>38.659999999999997</v>
      </c>
      <c r="AL67">
        <v>4.9800000000000004</v>
      </c>
      <c r="AM67">
        <v>62.83</v>
      </c>
      <c r="AN67">
        <v>24.16</v>
      </c>
      <c r="AO67">
        <v>112.61</v>
      </c>
      <c r="AP67">
        <v>48.33</v>
      </c>
      <c r="AQ67">
        <v>0</v>
      </c>
      <c r="AR67">
        <v>7.75</v>
      </c>
      <c r="AS67">
        <v>8.07</v>
      </c>
      <c r="AT67">
        <v>0</v>
      </c>
      <c r="AU67">
        <v>76.36</v>
      </c>
      <c r="AV67">
        <v>50.02</v>
      </c>
      <c r="AW67">
        <v>34.799999999999997</v>
      </c>
      <c r="AX67">
        <v>15.95</v>
      </c>
    </row>
    <row r="68" spans="7:50">
      <c r="G68" t="s">
        <v>110</v>
      </c>
      <c r="H68" s="73">
        <v>598.26</v>
      </c>
      <c r="I68" s="46">
        <v>187.99</v>
      </c>
      <c r="J68" s="46">
        <v>120.36</v>
      </c>
      <c r="K68" s="46">
        <v>116</v>
      </c>
      <c r="L68" s="46">
        <v>3.07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19.61</v>
      </c>
      <c r="X68">
        <v>29</v>
      </c>
      <c r="Y68">
        <v>0</v>
      </c>
      <c r="Z68">
        <v>0</v>
      </c>
      <c r="AA68">
        <v>8.2200000000000006</v>
      </c>
      <c r="AB68">
        <v>0</v>
      </c>
      <c r="AC68">
        <v>0</v>
      </c>
      <c r="AD68">
        <v>0.82</v>
      </c>
      <c r="AE68">
        <v>63.02</v>
      </c>
      <c r="AF68">
        <v>0</v>
      </c>
      <c r="AG68">
        <v>100.04</v>
      </c>
      <c r="AH68">
        <v>42.05</v>
      </c>
      <c r="AI68">
        <v>22.23</v>
      </c>
      <c r="AJ68">
        <v>258.08</v>
      </c>
      <c r="AK68">
        <v>38.659999999999997</v>
      </c>
      <c r="AL68">
        <v>3.07</v>
      </c>
      <c r="AM68">
        <v>62.83</v>
      </c>
      <c r="AN68">
        <v>24.16</v>
      </c>
      <c r="AO68">
        <v>112.61</v>
      </c>
      <c r="AP68">
        <v>48.33</v>
      </c>
      <c r="AQ68">
        <v>0</v>
      </c>
      <c r="AR68">
        <v>7.75</v>
      </c>
      <c r="AS68">
        <v>8.07</v>
      </c>
      <c r="AT68">
        <v>0</v>
      </c>
      <c r="AU68">
        <v>76.36</v>
      </c>
      <c r="AV68">
        <v>50.02</v>
      </c>
      <c r="AW68">
        <v>34.799999999999997</v>
      </c>
      <c r="AX68">
        <v>15.95</v>
      </c>
    </row>
    <row r="69" spans="7:50">
      <c r="G69" t="s">
        <v>111</v>
      </c>
      <c r="H69" s="73">
        <v>620.49</v>
      </c>
      <c r="I69" s="46">
        <v>187.99</v>
      </c>
      <c r="J69" s="46">
        <v>120.36</v>
      </c>
      <c r="K69" s="46">
        <v>116</v>
      </c>
      <c r="L69" s="46">
        <v>0.93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19.61</v>
      </c>
      <c r="X69">
        <v>29</v>
      </c>
      <c r="Y69">
        <v>0</v>
      </c>
      <c r="Z69">
        <v>0</v>
      </c>
      <c r="AA69">
        <v>8.2200000000000006</v>
      </c>
      <c r="AB69">
        <v>0</v>
      </c>
      <c r="AC69">
        <v>0</v>
      </c>
      <c r="AD69">
        <v>0.82</v>
      </c>
      <c r="AE69">
        <v>63.02</v>
      </c>
      <c r="AF69">
        <v>0</v>
      </c>
      <c r="AG69">
        <v>100.04</v>
      </c>
      <c r="AH69">
        <v>42.05</v>
      </c>
      <c r="AI69">
        <v>22.23</v>
      </c>
      <c r="AJ69">
        <v>280.31</v>
      </c>
      <c r="AK69">
        <v>38.659999999999997</v>
      </c>
      <c r="AL69">
        <v>0.93</v>
      </c>
      <c r="AM69">
        <v>62.83</v>
      </c>
      <c r="AN69">
        <v>24.16</v>
      </c>
      <c r="AO69">
        <v>112.61</v>
      </c>
      <c r="AP69">
        <v>48.33</v>
      </c>
      <c r="AQ69">
        <v>0</v>
      </c>
      <c r="AR69">
        <v>7.75</v>
      </c>
      <c r="AS69">
        <v>8.07</v>
      </c>
      <c r="AT69">
        <v>0</v>
      </c>
      <c r="AU69">
        <v>76.36</v>
      </c>
      <c r="AV69">
        <v>50.02</v>
      </c>
      <c r="AW69">
        <v>34.799999999999997</v>
      </c>
      <c r="AX69">
        <v>15.95</v>
      </c>
    </row>
    <row r="70" spans="7:50">
      <c r="G70" t="s">
        <v>112</v>
      </c>
      <c r="H70" s="73">
        <v>610.82999999999993</v>
      </c>
      <c r="I70" s="46">
        <v>187.99</v>
      </c>
      <c r="J70" s="46">
        <v>120.36</v>
      </c>
      <c r="K70" s="46">
        <v>116</v>
      </c>
      <c r="L70" s="46">
        <v>0.36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19.61</v>
      </c>
      <c r="X70">
        <v>29</v>
      </c>
      <c r="Y70">
        <v>0</v>
      </c>
      <c r="Z70">
        <v>0</v>
      </c>
      <c r="AA70">
        <v>8.2200000000000006</v>
      </c>
      <c r="AB70">
        <v>0</v>
      </c>
      <c r="AC70">
        <v>0</v>
      </c>
      <c r="AD70">
        <v>0.82</v>
      </c>
      <c r="AE70">
        <v>63.02</v>
      </c>
      <c r="AF70">
        <v>0</v>
      </c>
      <c r="AG70">
        <v>100.04</v>
      </c>
      <c r="AH70">
        <v>42.05</v>
      </c>
      <c r="AI70">
        <v>22.23</v>
      </c>
      <c r="AJ70">
        <v>265.82</v>
      </c>
      <c r="AK70">
        <v>38.659999999999997</v>
      </c>
      <c r="AL70">
        <v>0.36</v>
      </c>
      <c r="AM70">
        <v>62.83</v>
      </c>
      <c r="AN70">
        <v>24.16</v>
      </c>
      <c r="AO70">
        <v>112.61</v>
      </c>
      <c r="AP70">
        <v>48.33</v>
      </c>
      <c r="AQ70">
        <v>0</v>
      </c>
      <c r="AR70">
        <v>7.75</v>
      </c>
      <c r="AS70">
        <v>8.07</v>
      </c>
      <c r="AT70">
        <v>0</v>
      </c>
      <c r="AU70">
        <v>81.19</v>
      </c>
      <c r="AV70">
        <v>50.02</v>
      </c>
      <c r="AW70">
        <v>34.799999999999997</v>
      </c>
      <c r="AX70">
        <v>15.95</v>
      </c>
    </row>
    <row r="71" spans="7:50">
      <c r="G71" t="s">
        <v>113</v>
      </c>
      <c r="H71" s="73">
        <v>629.19000000000005</v>
      </c>
      <c r="I71" s="46">
        <v>187.99</v>
      </c>
      <c r="J71" s="46">
        <v>120.55</v>
      </c>
      <c r="K71" s="46">
        <v>62.83</v>
      </c>
      <c r="L71" s="46">
        <v>0.22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19.61</v>
      </c>
      <c r="X71">
        <v>0</v>
      </c>
      <c r="Y71">
        <v>0</v>
      </c>
      <c r="Z71">
        <v>0</v>
      </c>
      <c r="AA71">
        <v>0</v>
      </c>
      <c r="AB71">
        <v>0</v>
      </c>
      <c r="AC71">
        <v>48.33</v>
      </c>
      <c r="AD71">
        <v>0.82</v>
      </c>
      <c r="AE71">
        <v>63.02</v>
      </c>
      <c r="AF71">
        <v>96.66</v>
      </c>
      <c r="AG71">
        <v>100.04</v>
      </c>
      <c r="AH71">
        <v>42.05</v>
      </c>
      <c r="AI71">
        <v>22.23</v>
      </c>
      <c r="AJ71">
        <v>172.05</v>
      </c>
      <c r="AK71">
        <v>38.659999999999997</v>
      </c>
      <c r="AL71">
        <v>0.22</v>
      </c>
      <c r="AM71">
        <v>62.83</v>
      </c>
      <c r="AN71">
        <v>24.16</v>
      </c>
      <c r="AO71">
        <v>112.61</v>
      </c>
      <c r="AP71">
        <v>48.33</v>
      </c>
      <c r="AQ71">
        <v>0</v>
      </c>
      <c r="AR71">
        <v>7.94</v>
      </c>
      <c r="AS71">
        <v>8.07</v>
      </c>
      <c r="AT71">
        <v>0</v>
      </c>
      <c r="AU71">
        <v>48.33</v>
      </c>
      <c r="AV71">
        <v>50.02</v>
      </c>
      <c r="AW71">
        <v>34.799999999999997</v>
      </c>
      <c r="AX71">
        <v>0</v>
      </c>
    </row>
    <row r="72" spans="7:50">
      <c r="G72" t="s">
        <v>114</v>
      </c>
      <c r="H72" s="73">
        <v>638.86</v>
      </c>
      <c r="I72" s="46">
        <v>187.99</v>
      </c>
      <c r="J72" s="46">
        <v>120.55</v>
      </c>
      <c r="K72" s="46">
        <v>62.83</v>
      </c>
      <c r="L72" s="46">
        <v>0.22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19.61</v>
      </c>
      <c r="X72">
        <v>0</v>
      </c>
      <c r="Y72">
        <v>0</v>
      </c>
      <c r="Z72">
        <v>0</v>
      </c>
      <c r="AA72">
        <v>0</v>
      </c>
      <c r="AB72">
        <v>0</v>
      </c>
      <c r="AC72">
        <v>48.33</v>
      </c>
      <c r="AD72">
        <v>0.82</v>
      </c>
      <c r="AE72">
        <v>63.02</v>
      </c>
      <c r="AF72">
        <v>96.66</v>
      </c>
      <c r="AG72">
        <v>100.04</v>
      </c>
      <c r="AH72">
        <v>42.05</v>
      </c>
      <c r="AI72">
        <v>22.23</v>
      </c>
      <c r="AJ72">
        <v>181.72</v>
      </c>
      <c r="AK72">
        <v>38.659999999999997</v>
      </c>
      <c r="AL72">
        <v>0.22</v>
      </c>
      <c r="AM72">
        <v>62.83</v>
      </c>
      <c r="AN72">
        <v>24.16</v>
      </c>
      <c r="AO72">
        <v>112.61</v>
      </c>
      <c r="AP72">
        <v>48.33</v>
      </c>
      <c r="AQ72">
        <v>0</v>
      </c>
      <c r="AR72">
        <v>7.94</v>
      </c>
      <c r="AS72">
        <v>8.07</v>
      </c>
      <c r="AT72">
        <v>0</v>
      </c>
      <c r="AU72">
        <v>48.33</v>
      </c>
      <c r="AV72">
        <v>50.02</v>
      </c>
      <c r="AW72">
        <v>34.799999999999997</v>
      </c>
      <c r="AX72">
        <v>0</v>
      </c>
    </row>
    <row r="73" spans="7:50">
      <c r="G73" t="s">
        <v>115</v>
      </c>
      <c r="H73" s="73">
        <v>659.16000000000008</v>
      </c>
      <c r="I73" s="46">
        <v>187.99</v>
      </c>
      <c r="J73" s="46">
        <v>120.55</v>
      </c>
      <c r="K73" s="46">
        <v>62.83</v>
      </c>
      <c r="L73" s="46">
        <v>0.22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19.61</v>
      </c>
      <c r="X73">
        <v>0</v>
      </c>
      <c r="Y73">
        <v>0</v>
      </c>
      <c r="Z73">
        <v>0</v>
      </c>
      <c r="AA73">
        <v>0</v>
      </c>
      <c r="AB73">
        <v>0</v>
      </c>
      <c r="AC73">
        <v>48.33</v>
      </c>
      <c r="AD73">
        <v>0.82</v>
      </c>
      <c r="AE73">
        <v>63.02</v>
      </c>
      <c r="AF73">
        <v>96.66</v>
      </c>
      <c r="AG73">
        <v>100.04</v>
      </c>
      <c r="AH73">
        <v>42.05</v>
      </c>
      <c r="AI73">
        <v>22.23</v>
      </c>
      <c r="AJ73">
        <v>202.02</v>
      </c>
      <c r="AK73">
        <v>38.659999999999997</v>
      </c>
      <c r="AL73">
        <v>0.22</v>
      </c>
      <c r="AM73">
        <v>62.83</v>
      </c>
      <c r="AN73">
        <v>24.16</v>
      </c>
      <c r="AO73">
        <v>112.61</v>
      </c>
      <c r="AP73">
        <v>48.33</v>
      </c>
      <c r="AQ73">
        <v>0</v>
      </c>
      <c r="AR73">
        <v>7.94</v>
      </c>
      <c r="AS73">
        <v>8.07</v>
      </c>
      <c r="AT73">
        <v>0</v>
      </c>
      <c r="AU73">
        <v>48.33</v>
      </c>
      <c r="AV73">
        <v>50.02</v>
      </c>
      <c r="AW73">
        <v>34.799999999999997</v>
      </c>
      <c r="AX73">
        <v>0</v>
      </c>
    </row>
    <row r="74" spans="7:50">
      <c r="G74" t="s">
        <v>116</v>
      </c>
      <c r="H74" s="73">
        <v>651.43000000000006</v>
      </c>
      <c r="I74" s="46">
        <v>187.99</v>
      </c>
      <c r="J74" s="46">
        <v>120.55</v>
      </c>
      <c r="K74" s="46">
        <v>62.83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19.61</v>
      </c>
      <c r="X74">
        <v>0</v>
      </c>
      <c r="Y74">
        <v>0</v>
      </c>
      <c r="Z74">
        <v>0</v>
      </c>
      <c r="AA74">
        <v>0</v>
      </c>
      <c r="AB74">
        <v>0</v>
      </c>
      <c r="AC74">
        <v>48.33</v>
      </c>
      <c r="AD74">
        <v>0.82</v>
      </c>
      <c r="AE74">
        <v>63.02</v>
      </c>
      <c r="AF74">
        <v>96.66</v>
      </c>
      <c r="AG74">
        <v>100.04</v>
      </c>
      <c r="AH74">
        <v>42.05</v>
      </c>
      <c r="AI74">
        <v>22.23</v>
      </c>
      <c r="AJ74">
        <v>194.29</v>
      </c>
      <c r="AK74">
        <v>38.659999999999997</v>
      </c>
      <c r="AL74">
        <v>0</v>
      </c>
      <c r="AM74">
        <v>62.83</v>
      </c>
      <c r="AN74">
        <v>24.16</v>
      </c>
      <c r="AO74">
        <v>112.61</v>
      </c>
      <c r="AP74">
        <v>48.33</v>
      </c>
      <c r="AQ74">
        <v>0</v>
      </c>
      <c r="AR74">
        <v>7.94</v>
      </c>
      <c r="AS74">
        <v>8.07</v>
      </c>
      <c r="AT74">
        <v>0</v>
      </c>
      <c r="AU74">
        <v>48.33</v>
      </c>
      <c r="AV74">
        <v>50.02</v>
      </c>
      <c r="AW74">
        <v>34.799999999999997</v>
      </c>
      <c r="AX74">
        <v>0</v>
      </c>
    </row>
    <row r="75" spans="7:50">
      <c r="G75" t="s">
        <v>117</v>
      </c>
      <c r="H75" s="73">
        <v>728.76</v>
      </c>
      <c r="I75" s="46">
        <v>224.45999999999998</v>
      </c>
      <c r="J75" s="46">
        <v>120.64</v>
      </c>
      <c r="K75" s="46">
        <v>62.83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19.61</v>
      </c>
      <c r="X75">
        <v>0</v>
      </c>
      <c r="Y75">
        <v>0</v>
      </c>
      <c r="Z75">
        <v>36.47</v>
      </c>
      <c r="AA75">
        <v>0</v>
      </c>
      <c r="AB75">
        <v>0</v>
      </c>
      <c r="AC75">
        <v>96.66</v>
      </c>
      <c r="AD75">
        <v>0.82</v>
      </c>
      <c r="AE75">
        <v>63.02</v>
      </c>
      <c r="AF75">
        <v>96.66</v>
      </c>
      <c r="AG75">
        <v>100.04</v>
      </c>
      <c r="AH75">
        <v>42.05</v>
      </c>
      <c r="AI75">
        <v>22.23</v>
      </c>
      <c r="AJ75">
        <v>295.77999999999997</v>
      </c>
      <c r="AK75">
        <v>38.659999999999997</v>
      </c>
      <c r="AL75">
        <v>0</v>
      </c>
      <c r="AM75">
        <v>62.83</v>
      </c>
      <c r="AN75">
        <v>0</v>
      </c>
      <c r="AO75">
        <v>112.61</v>
      </c>
      <c r="AP75">
        <v>48.33</v>
      </c>
      <c r="AQ75">
        <v>0</v>
      </c>
      <c r="AR75">
        <v>8.0299999999999994</v>
      </c>
      <c r="AS75">
        <v>8.07</v>
      </c>
      <c r="AT75">
        <v>0</v>
      </c>
      <c r="AU75">
        <v>0</v>
      </c>
      <c r="AV75">
        <v>50.02</v>
      </c>
      <c r="AW75">
        <v>34.799999999999997</v>
      </c>
      <c r="AX75">
        <v>0</v>
      </c>
    </row>
    <row r="76" spans="7:50">
      <c r="G76" t="s">
        <v>118</v>
      </c>
      <c r="H76" s="73">
        <v>717.16000000000008</v>
      </c>
      <c r="I76" s="46">
        <v>224.45999999999998</v>
      </c>
      <c r="J76" s="46">
        <v>120.64</v>
      </c>
      <c r="K76" s="46">
        <v>62.83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19.61</v>
      </c>
      <c r="X76">
        <v>0</v>
      </c>
      <c r="Y76">
        <v>0</v>
      </c>
      <c r="Z76">
        <v>36.47</v>
      </c>
      <c r="AA76">
        <v>0</v>
      </c>
      <c r="AB76">
        <v>0</v>
      </c>
      <c r="AC76">
        <v>96.66</v>
      </c>
      <c r="AD76">
        <v>0.82</v>
      </c>
      <c r="AE76">
        <v>63.02</v>
      </c>
      <c r="AF76">
        <v>96.66</v>
      </c>
      <c r="AG76">
        <v>100.04</v>
      </c>
      <c r="AH76">
        <v>42.05</v>
      </c>
      <c r="AI76">
        <v>22.23</v>
      </c>
      <c r="AJ76">
        <v>284.18</v>
      </c>
      <c r="AK76">
        <v>38.659999999999997</v>
      </c>
      <c r="AL76">
        <v>0</v>
      </c>
      <c r="AM76">
        <v>62.83</v>
      </c>
      <c r="AN76">
        <v>0</v>
      </c>
      <c r="AO76">
        <v>112.61</v>
      </c>
      <c r="AP76">
        <v>48.33</v>
      </c>
      <c r="AQ76">
        <v>0</v>
      </c>
      <c r="AR76">
        <v>8.0299999999999994</v>
      </c>
      <c r="AS76">
        <v>8.07</v>
      </c>
      <c r="AT76">
        <v>0</v>
      </c>
      <c r="AU76">
        <v>0</v>
      </c>
      <c r="AV76">
        <v>50.02</v>
      </c>
      <c r="AW76">
        <v>34.799999999999997</v>
      </c>
      <c r="AX76">
        <v>0</v>
      </c>
    </row>
    <row r="77" spans="7:50">
      <c r="G77" t="s">
        <v>119</v>
      </c>
      <c r="H77" s="73">
        <v>721.99</v>
      </c>
      <c r="I77" s="46">
        <v>224.45999999999998</v>
      </c>
      <c r="J77" s="46">
        <v>120.64</v>
      </c>
      <c r="K77" s="46">
        <v>62.83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19.61</v>
      </c>
      <c r="X77">
        <v>0</v>
      </c>
      <c r="Y77">
        <v>0</v>
      </c>
      <c r="Z77">
        <v>36.47</v>
      </c>
      <c r="AA77">
        <v>0</v>
      </c>
      <c r="AB77">
        <v>0</v>
      </c>
      <c r="AC77">
        <v>96.66</v>
      </c>
      <c r="AD77">
        <v>0.82</v>
      </c>
      <c r="AE77">
        <v>63.02</v>
      </c>
      <c r="AF77">
        <v>96.66</v>
      </c>
      <c r="AG77">
        <v>100.04</v>
      </c>
      <c r="AH77">
        <v>42.05</v>
      </c>
      <c r="AI77">
        <v>22.23</v>
      </c>
      <c r="AJ77">
        <v>289.01</v>
      </c>
      <c r="AK77">
        <v>38.659999999999997</v>
      </c>
      <c r="AL77">
        <v>0</v>
      </c>
      <c r="AM77">
        <v>62.83</v>
      </c>
      <c r="AN77">
        <v>0</v>
      </c>
      <c r="AO77">
        <v>112.61</v>
      </c>
      <c r="AP77">
        <v>48.33</v>
      </c>
      <c r="AQ77">
        <v>0</v>
      </c>
      <c r="AR77">
        <v>8.0299999999999994</v>
      </c>
      <c r="AS77">
        <v>8.07</v>
      </c>
      <c r="AT77">
        <v>0</v>
      </c>
      <c r="AU77">
        <v>0</v>
      </c>
      <c r="AV77">
        <v>50.02</v>
      </c>
      <c r="AW77">
        <v>34.799999999999997</v>
      </c>
      <c r="AX77">
        <v>0</v>
      </c>
    </row>
    <row r="78" spans="7:50">
      <c r="G78" t="s">
        <v>120</v>
      </c>
      <c r="H78" s="73">
        <v>730.69</v>
      </c>
      <c r="I78" s="46">
        <v>224.45999999999998</v>
      </c>
      <c r="J78" s="46">
        <v>120.64</v>
      </c>
      <c r="K78" s="46">
        <v>62.83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19.61</v>
      </c>
      <c r="X78">
        <v>0</v>
      </c>
      <c r="Y78">
        <v>0</v>
      </c>
      <c r="Z78">
        <v>36.47</v>
      </c>
      <c r="AA78">
        <v>0</v>
      </c>
      <c r="AB78">
        <v>0</v>
      </c>
      <c r="AC78">
        <v>96.66</v>
      </c>
      <c r="AD78">
        <v>0.82</v>
      </c>
      <c r="AE78">
        <v>63.02</v>
      </c>
      <c r="AF78">
        <v>96.66</v>
      </c>
      <c r="AG78">
        <v>100.04</v>
      </c>
      <c r="AH78">
        <v>42.05</v>
      </c>
      <c r="AI78">
        <v>22.23</v>
      </c>
      <c r="AJ78">
        <v>297.70999999999998</v>
      </c>
      <c r="AK78">
        <v>38.659999999999997</v>
      </c>
      <c r="AL78">
        <v>0</v>
      </c>
      <c r="AM78">
        <v>62.83</v>
      </c>
      <c r="AN78">
        <v>0</v>
      </c>
      <c r="AO78">
        <v>112.61</v>
      </c>
      <c r="AP78">
        <v>48.33</v>
      </c>
      <c r="AQ78">
        <v>0</v>
      </c>
      <c r="AR78">
        <v>8.0299999999999994</v>
      </c>
      <c r="AS78">
        <v>8.07</v>
      </c>
      <c r="AT78">
        <v>0</v>
      </c>
      <c r="AU78">
        <v>0</v>
      </c>
      <c r="AV78">
        <v>50.02</v>
      </c>
      <c r="AW78">
        <v>34.799999999999997</v>
      </c>
      <c r="AX78">
        <v>0</v>
      </c>
    </row>
    <row r="79" spans="7:50">
      <c r="G79" t="s">
        <v>121</v>
      </c>
      <c r="H79" s="73">
        <v>701.69</v>
      </c>
      <c r="I79" s="46">
        <v>224.45999999999998</v>
      </c>
      <c r="J79" s="46">
        <v>120.55</v>
      </c>
      <c r="K79" s="46">
        <v>62.83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19.61</v>
      </c>
      <c r="X79">
        <v>0</v>
      </c>
      <c r="Y79">
        <v>0</v>
      </c>
      <c r="Z79">
        <v>36.47</v>
      </c>
      <c r="AA79">
        <v>0</v>
      </c>
      <c r="AB79">
        <v>0</v>
      </c>
      <c r="AC79">
        <v>193.32</v>
      </c>
      <c r="AD79">
        <v>0.82</v>
      </c>
      <c r="AE79">
        <v>63.02</v>
      </c>
      <c r="AF79">
        <v>115.99</v>
      </c>
      <c r="AG79">
        <v>100.04</v>
      </c>
      <c r="AH79">
        <v>42.05</v>
      </c>
      <c r="AI79">
        <v>22.23</v>
      </c>
      <c r="AJ79">
        <v>152.72</v>
      </c>
      <c r="AK79">
        <v>38.659999999999997</v>
      </c>
      <c r="AL79">
        <v>0</v>
      </c>
      <c r="AM79">
        <v>62.83</v>
      </c>
      <c r="AN79">
        <v>0</v>
      </c>
      <c r="AO79">
        <v>112.61</v>
      </c>
      <c r="AP79">
        <v>48.33</v>
      </c>
      <c r="AQ79">
        <v>0</v>
      </c>
      <c r="AR79">
        <v>7.94</v>
      </c>
      <c r="AS79">
        <v>8.07</v>
      </c>
      <c r="AT79">
        <v>0</v>
      </c>
      <c r="AU79">
        <v>0</v>
      </c>
      <c r="AV79">
        <v>50.02</v>
      </c>
      <c r="AW79">
        <v>34.799999999999997</v>
      </c>
      <c r="AX79">
        <v>0</v>
      </c>
    </row>
    <row r="80" spans="7:50">
      <c r="G80" t="s">
        <v>122</v>
      </c>
      <c r="H80" s="73">
        <v>707.49</v>
      </c>
      <c r="I80" s="46">
        <v>224.45999999999998</v>
      </c>
      <c r="J80" s="46">
        <v>120.55</v>
      </c>
      <c r="K80" s="46">
        <v>62.83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19.61</v>
      </c>
      <c r="X80">
        <v>0</v>
      </c>
      <c r="Y80">
        <v>0</v>
      </c>
      <c r="Z80">
        <v>36.47</v>
      </c>
      <c r="AA80">
        <v>0</v>
      </c>
      <c r="AB80">
        <v>0</v>
      </c>
      <c r="AC80">
        <v>193.32</v>
      </c>
      <c r="AD80">
        <v>0.82</v>
      </c>
      <c r="AE80">
        <v>63.02</v>
      </c>
      <c r="AF80">
        <v>115.99</v>
      </c>
      <c r="AG80">
        <v>100.04</v>
      </c>
      <c r="AH80">
        <v>42.05</v>
      </c>
      <c r="AI80">
        <v>22.23</v>
      </c>
      <c r="AJ80">
        <v>158.52000000000001</v>
      </c>
      <c r="AK80">
        <v>38.659999999999997</v>
      </c>
      <c r="AL80">
        <v>0</v>
      </c>
      <c r="AM80">
        <v>62.83</v>
      </c>
      <c r="AN80">
        <v>0</v>
      </c>
      <c r="AO80">
        <v>112.61</v>
      </c>
      <c r="AP80">
        <v>48.33</v>
      </c>
      <c r="AQ80">
        <v>0</v>
      </c>
      <c r="AR80">
        <v>7.94</v>
      </c>
      <c r="AS80">
        <v>8.07</v>
      </c>
      <c r="AT80">
        <v>0</v>
      </c>
      <c r="AU80">
        <v>0</v>
      </c>
      <c r="AV80">
        <v>50.02</v>
      </c>
      <c r="AW80">
        <v>34.799999999999997</v>
      </c>
      <c r="AX80">
        <v>0</v>
      </c>
    </row>
    <row r="81" spans="7:50">
      <c r="G81" t="s">
        <v>123</v>
      </c>
      <c r="H81" s="73">
        <v>724.89</v>
      </c>
      <c r="I81" s="46">
        <v>224.45999999999998</v>
      </c>
      <c r="J81" s="46">
        <v>120.55</v>
      </c>
      <c r="K81" s="46">
        <v>62.83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19.61</v>
      </c>
      <c r="X81">
        <v>0</v>
      </c>
      <c r="Y81">
        <v>0</v>
      </c>
      <c r="Z81">
        <v>36.47</v>
      </c>
      <c r="AA81">
        <v>0</v>
      </c>
      <c r="AB81">
        <v>0</v>
      </c>
      <c r="AC81">
        <v>193.32</v>
      </c>
      <c r="AD81">
        <v>0.82</v>
      </c>
      <c r="AE81">
        <v>63.02</v>
      </c>
      <c r="AF81">
        <v>115.99</v>
      </c>
      <c r="AG81">
        <v>100.04</v>
      </c>
      <c r="AH81">
        <v>42.05</v>
      </c>
      <c r="AI81">
        <v>22.23</v>
      </c>
      <c r="AJ81">
        <v>175.92</v>
      </c>
      <c r="AK81">
        <v>38.659999999999997</v>
      </c>
      <c r="AL81">
        <v>0</v>
      </c>
      <c r="AM81">
        <v>62.83</v>
      </c>
      <c r="AN81">
        <v>0</v>
      </c>
      <c r="AO81">
        <v>112.61</v>
      </c>
      <c r="AP81">
        <v>48.33</v>
      </c>
      <c r="AQ81">
        <v>0</v>
      </c>
      <c r="AR81">
        <v>7.94</v>
      </c>
      <c r="AS81">
        <v>8.07</v>
      </c>
      <c r="AT81">
        <v>0</v>
      </c>
      <c r="AU81">
        <v>0</v>
      </c>
      <c r="AV81">
        <v>50.02</v>
      </c>
      <c r="AW81">
        <v>34.799999999999997</v>
      </c>
      <c r="AX81">
        <v>0</v>
      </c>
    </row>
    <row r="82" spans="7:50">
      <c r="G82" t="s">
        <v>124</v>
      </c>
      <c r="H82" s="73">
        <v>738.42000000000007</v>
      </c>
      <c r="I82" s="46">
        <v>224.45999999999998</v>
      </c>
      <c r="J82" s="46">
        <v>120.55</v>
      </c>
      <c r="K82" s="46">
        <v>62.83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19.61</v>
      </c>
      <c r="X82">
        <v>0</v>
      </c>
      <c r="Y82">
        <v>0</v>
      </c>
      <c r="Z82">
        <v>36.47</v>
      </c>
      <c r="AA82">
        <v>0</v>
      </c>
      <c r="AB82">
        <v>0</v>
      </c>
      <c r="AC82">
        <v>193.32</v>
      </c>
      <c r="AD82">
        <v>0.82</v>
      </c>
      <c r="AE82">
        <v>63.02</v>
      </c>
      <c r="AF82">
        <v>115.99</v>
      </c>
      <c r="AG82">
        <v>100.04</v>
      </c>
      <c r="AH82">
        <v>42.05</v>
      </c>
      <c r="AI82">
        <v>22.23</v>
      </c>
      <c r="AJ82">
        <v>189.45</v>
      </c>
      <c r="AK82">
        <v>38.659999999999997</v>
      </c>
      <c r="AL82">
        <v>0</v>
      </c>
      <c r="AM82">
        <v>62.83</v>
      </c>
      <c r="AN82">
        <v>0</v>
      </c>
      <c r="AO82">
        <v>112.61</v>
      </c>
      <c r="AP82">
        <v>48.33</v>
      </c>
      <c r="AQ82">
        <v>0</v>
      </c>
      <c r="AR82">
        <v>7.94</v>
      </c>
      <c r="AS82">
        <v>8.07</v>
      </c>
      <c r="AT82">
        <v>0</v>
      </c>
      <c r="AU82">
        <v>0</v>
      </c>
      <c r="AV82">
        <v>50.02</v>
      </c>
      <c r="AW82">
        <v>34.799999999999997</v>
      </c>
      <c r="AX82">
        <v>0</v>
      </c>
    </row>
    <row r="83" spans="7:50">
      <c r="G83" t="s">
        <v>125</v>
      </c>
      <c r="H83" s="73">
        <v>743.21</v>
      </c>
      <c r="I83" s="46">
        <v>224.45999999999998</v>
      </c>
      <c r="J83" s="46">
        <v>120.45</v>
      </c>
      <c r="K83" s="46">
        <v>62.83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19.61</v>
      </c>
      <c r="X83">
        <v>0</v>
      </c>
      <c r="Y83">
        <v>0</v>
      </c>
      <c r="Z83">
        <v>36.47</v>
      </c>
      <c r="AA83">
        <v>0</v>
      </c>
      <c r="AB83">
        <v>0</v>
      </c>
      <c r="AC83">
        <v>193.32</v>
      </c>
      <c r="AD83">
        <v>0.77</v>
      </c>
      <c r="AE83">
        <v>63.02</v>
      </c>
      <c r="AF83">
        <v>115.99</v>
      </c>
      <c r="AG83">
        <v>100.04</v>
      </c>
      <c r="AH83">
        <v>42.05</v>
      </c>
      <c r="AI83">
        <v>22.23</v>
      </c>
      <c r="AJ83">
        <v>194.29</v>
      </c>
      <c r="AK83">
        <v>38.659999999999997</v>
      </c>
      <c r="AL83">
        <v>0</v>
      </c>
      <c r="AM83">
        <v>62.83</v>
      </c>
      <c r="AN83">
        <v>0</v>
      </c>
      <c r="AO83">
        <v>112.61</v>
      </c>
      <c r="AP83">
        <v>48.33</v>
      </c>
      <c r="AQ83">
        <v>0</v>
      </c>
      <c r="AR83">
        <v>7.84</v>
      </c>
      <c r="AS83">
        <v>8.07</v>
      </c>
      <c r="AT83">
        <v>0</v>
      </c>
      <c r="AU83">
        <v>0</v>
      </c>
      <c r="AV83">
        <v>50.02</v>
      </c>
      <c r="AW83">
        <v>34.799999999999997</v>
      </c>
      <c r="AX83">
        <v>0</v>
      </c>
    </row>
    <row r="84" spans="7:50">
      <c r="G84" t="s">
        <v>126</v>
      </c>
      <c r="H84" s="73">
        <v>739.34</v>
      </c>
      <c r="I84" s="46">
        <v>224.45999999999998</v>
      </c>
      <c r="J84" s="46">
        <v>120.45</v>
      </c>
      <c r="K84" s="46">
        <v>62.83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19.61</v>
      </c>
      <c r="X84">
        <v>0</v>
      </c>
      <c r="Y84">
        <v>0</v>
      </c>
      <c r="Z84">
        <v>36.47</v>
      </c>
      <c r="AA84">
        <v>0</v>
      </c>
      <c r="AB84">
        <v>0</v>
      </c>
      <c r="AC84">
        <v>193.32</v>
      </c>
      <c r="AD84">
        <v>0.77</v>
      </c>
      <c r="AE84">
        <v>63.02</v>
      </c>
      <c r="AF84">
        <v>115.99</v>
      </c>
      <c r="AG84">
        <v>100.04</v>
      </c>
      <c r="AH84">
        <v>42.05</v>
      </c>
      <c r="AI84">
        <v>22.23</v>
      </c>
      <c r="AJ84">
        <v>190.42</v>
      </c>
      <c r="AK84">
        <v>38.659999999999997</v>
      </c>
      <c r="AL84">
        <v>0</v>
      </c>
      <c r="AM84">
        <v>62.83</v>
      </c>
      <c r="AN84">
        <v>0</v>
      </c>
      <c r="AO84">
        <v>112.61</v>
      </c>
      <c r="AP84">
        <v>48.33</v>
      </c>
      <c r="AQ84">
        <v>0</v>
      </c>
      <c r="AR84">
        <v>7.84</v>
      </c>
      <c r="AS84">
        <v>8.07</v>
      </c>
      <c r="AT84">
        <v>0</v>
      </c>
      <c r="AU84">
        <v>0</v>
      </c>
      <c r="AV84">
        <v>50.02</v>
      </c>
      <c r="AW84">
        <v>34.799999999999997</v>
      </c>
      <c r="AX84">
        <v>0</v>
      </c>
    </row>
    <row r="85" spans="7:50">
      <c r="G85" t="s">
        <v>127</v>
      </c>
      <c r="H85" s="73">
        <v>765.44</v>
      </c>
      <c r="I85" s="46">
        <v>224.45999999999998</v>
      </c>
      <c r="J85" s="46">
        <v>120.45</v>
      </c>
      <c r="K85" s="46">
        <v>62.83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19.61</v>
      </c>
      <c r="X85">
        <v>0</v>
      </c>
      <c r="Y85">
        <v>0</v>
      </c>
      <c r="Z85">
        <v>36.47</v>
      </c>
      <c r="AA85">
        <v>0</v>
      </c>
      <c r="AB85">
        <v>0</v>
      </c>
      <c r="AC85">
        <v>193.32</v>
      </c>
      <c r="AD85">
        <v>0.77</v>
      </c>
      <c r="AE85">
        <v>63.02</v>
      </c>
      <c r="AF85">
        <v>115.99</v>
      </c>
      <c r="AG85">
        <v>100.04</v>
      </c>
      <c r="AH85">
        <v>42.05</v>
      </c>
      <c r="AI85">
        <v>22.23</v>
      </c>
      <c r="AJ85">
        <v>216.52</v>
      </c>
      <c r="AK85">
        <v>38.659999999999997</v>
      </c>
      <c r="AL85">
        <v>0</v>
      </c>
      <c r="AM85">
        <v>62.83</v>
      </c>
      <c r="AN85">
        <v>0</v>
      </c>
      <c r="AO85">
        <v>112.61</v>
      </c>
      <c r="AP85">
        <v>48.33</v>
      </c>
      <c r="AQ85">
        <v>0</v>
      </c>
      <c r="AR85">
        <v>7.84</v>
      </c>
      <c r="AS85">
        <v>8.07</v>
      </c>
      <c r="AT85">
        <v>0</v>
      </c>
      <c r="AU85">
        <v>0</v>
      </c>
      <c r="AV85">
        <v>50.02</v>
      </c>
      <c r="AW85">
        <v>34.799999999999997</v>
      </c>
      <c r="AX85">
        <v>0</v>
      </c>
    </row>
    <row r="86" spans="7:50">
      <c r="G86" t="s">
        <v>128</v>
      </c>
      <c r="H86" s="73">
        <v>827.3</v>
      </c>
      <c r="I86" s="46">
        <v>224.45999999999998</v>
      </c>
      <c r="J86" s="46">
        <v>120.45</v>
      </c>
      <c r="K86" s="46">
        <v>62.83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19.61</v>
      </c>
      <c r="X86">
        <v>0</v>
      </c>
      <c r="Y86">
        <v>0</v>
      </c>
      <c r="Z86">
        <v>36.47</v>
      </c>
      <c r="AA86">
        <v>0</v>
      </c>
      <c r="AB86">
        <v>0</v>
      </c>
      <c r="AC86">
        <v>193.32</v>
      </c>
      <c r="AD86">
        <v>0.77</v>
      </c>
      <c r="AE86">
        <v>63.02</v>
      </c>
      <c r="AF86">
        <v>115.99</v>
      </c>
      <c r="AG86">
        <v>100.04</v>
      </c>
      <c r="AH86">
        <v>42.05</v>
      </c>
      <c r="AI86">
        <v>22.23</v>
      </c>
      <c r="AJ86">
        <v>278.38</v>
      </c>
      <c r="AK86">
        <v>38.659999999999997</v>
      </c>
      <c r="AL86">
        <v>0</v>
      </c>
      <c r="AM86">
        <v>62.83</v>
      </c>
      <c r="AN86">
        <v>0</v>
      </c>
      <c r="AO86">
        <v>112.61</v>
      </c>
      <c r="AP86">
        <v>48.33</v>
      </c>
      <c r="AQ86">
        <v>0</v>
      </c>
      <c r="AR86">
        <v>7.84</v>
      </c>
      <c r="AS86">
        <v>8.07</v>
      </c>
      <c r="AT86">
        <v>0</v>
      </c>
      <c r="AU86">
        <v>0</v>
      </c>
      <c r="AV86">
        <v>50.02</v>
      </c>
      <c r="AW86">
        <v>34.799999999999997</v>
      </c>
      <c r="AX86">
        <v>0</v>
      </c>
    </row>
    <row r="87" spans="7:50">
      <c r="G87" t="s">
        <v>129</v>
      </c>
      <c r="H87" s="73">
        <v>836</v>
      </c>
      <c r="I87" s="46">
        <v>224.45999999999998</v>
      </c>
      <c r="J87" s="46">
        <v>120.36</v>
      </c>
      <c r="K87" s="46">
        <v>62.83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19.61</v>
      </c>
      <c r="X87">
        <v>0</v>
      </c>
      <c r="Y87">
        <v>0</v>
      </c>
      <c r="Z87">
        <v>36.47</v>
      </c>
      <c r="AA87">
        <v>0</v>
      </c>
      <c r="AB87">
        <v>0</v>
      </c>
      <c r="AC87">
        <v>193.32</v>
      </c>
      <c r="AD87">
        <v>0.77</v>
      </c>
      <c r="AE87">
        <v>63.02</v>
      </c>
      <c r="AF87">
        <v>115.99</v>
      </c>
      <c r="AG87">
        <v>100.04</v>
      </c>
      <c r="AH87">
        <v>42.05</v>
      </c>
      <c r="AI87">
        <v>22.23</v>
      </c>
      <c r="AJ87">
        <v>287.08</v>
      </c>
      <c r="AK87">
        <v>38.659999999999997</v>
      </c>
      <c r="AL87">
        <v>0</v>
      </c>
      <c r="AM87">
        <v>62.83</v>
      </c>
      <c r="AN87">
        <v>0</v>
      </c>
      <c r="AO87">
        <v>112.61</v>
      </c>
      <c r="AP87">
        <v>48.33</v>
      </c>
      <c r="AQ87">
        <v>0</v>
      </c>
      <c r="AR87">
        <v>7.75</v>
      </c>
      <c r="AS87">
        <v>8.07</v>
      </c>
      <c r="AT87">
        <v>0</v>
      </c>
      <c r="AU87">
        <v>0</v>
      </c>
      <c r="AV87">
        <v>50.02</v>
      </c>
      <c r="AW87">
        <v>34.799999999999997</v>
      </c>
      <c r="AX87">
        <v>0</v>
      </c>
    </row>
    <row r="88" spans="7:50">
      <c r="G88" t="s">
        <v>130</v>
      </c>
      <c r="H88" s="73">
        <v>865</v>
      </c>
      <c r="I88" s="46">
        <v>224.45999999999998</v>
      </c>
      <c r="J88" s="46">
        <v>120.36</v>
      </c>
      <c r="K88" s="46">
        <v>62.83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19.61</v>
      </c>
      <c r="X88">
        <v>0</v>
      </c>
      <c r="Y88">
        <v>0</v>
      </c>
      <c r="Z88">
        <v>36.47</v>
      </c>
      <c r="AA88">
        <v>0</v>
      </c>
      <c r="AB88">
        <v>0</v>
      </c>
      <c r="AC88">
        <v>193.32</v>
      </c>
      <c r="AD88">
        <v>0.77</v>
      </c>
      <c r="AE88">
        <v>63.02</v>
      </c>
      <c r="AF88">
        <v>115.99</v>
      </c>
      <c r="AG88">
        <v>100.04</v>
      </c>
      <c r="AH88">
        <v>42.05</v>
      </c>
      <c r="AI88">
        <v>22.23</v>
      </c>
      <c r="AJ88">
        <v>316.08</v>
      </c>
      <c r="AK88">
        <v>38.659999999999997</v>
      </c>
      <c r="AL88">
        <v>0</v>
      </c>
      <c r="AM88">
        <v>62.83</v>
      </c>
      <c r="AN88">
        <v>0</v>
      </c>
      <c r="AO88">
        <v>112.61</v>
      </c>
      <c r="AP88">
        <v>48.33</v>
      </c>
      <c r="AQ88">
        <v>0</v>
      </c>
      <c r="AR88">
        <v>7.75</v>
      </c>
      <c r="AS88">
        <v>8.07</v>
      </c>
      <c r="AT88">
        <v>0</v>
      </c>
      <c r="AU88">
        <v>0</v>
      </c>
      <c r="AV88">
        <v>50.02</v>
      </c>
      <c r="AW88">
        <v>34.799999999999997</v>
      </c>
      <c r="AX88">
        <v>0</v>
      </c>
    </row>
    <row r="89" spans="7:50">
      <c r="G89" t="s">
        <v>131</v>
      </c>
      <c r="H89" s="73">
        <v>863.06</v>
      </c>
      <c r="I89" s="46">
        <v>224.45999999999998</v>
      </c>
      <c r="J89" s="46">
        <v>120.36</v>
      </c>
      <c r="K89" s="46">
        <v>62.83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19.61</v>
      </c>
      <c r="X89">
        <v>0</v>
      </c>
      <c r="Y89">
        <v>0</v>
      </c>
      <c r="Z89">
        <v>36.47</v>
      </c>
      <c r="AA89">
        <v>0</v>
      </c>
      <c r="AB89">
        <v>0</v>
      </c>
      <c r="AC89">
        <v>193.32</v>
      </c>
      <c r="AD89">
        <v>0.77</v>
      </c>
      <c r="AE89">
        <v>63.02</v>
      </c>
      <c r="AF89">
        <v>115.99</v>
      </c>
      <c r="AG89">
        <v>100.04</v>
      </c>
      <c r="AH89">
        <v>42.05</v>
      </c>
      <c r="AI89">
        <v>22.23</v>
      </c>
      <c r="AJ89">
        <v>314.14</v>
      </c>
      <c r="AK89">
        <v>38.659999999999997</v>
      </c>
      <c r="AL89">
        <v>0</v>
      </c>
      <c r="AM89">
        <v>62.83</v>
      </c>
      <c r="AN89">
        <v>0</v>
      </c>
      <c r="AO89">
        <v>112.61</v>
      </c>
      <c r="AP89">
        <v>48.33</v>
      </c>
      <c r="AQ89">
        <v>0</v>
      </c>
      <c r="AR89">
        <v>7.75</v>
      </c>
      <c r="AS89">
        <v>8.07</v>
      </c>
      <c r="AT89">
        <v>0</v>
      </c>
      <c r="AU89">
        <v>0</v>
      </c>
      <c r="AV89">
        <v>50.02</v>
      </c>
      <c r="AW89">
        <v>34.799999999999997</v>
      </c>
      <c r="AX89">
        <v>0</v>
      </c>
    </row>
    <row r="90" spans="7:50">
      <c r="G90" t="s">
        <v>132</v>
      </c>
      <c r="H90" s="73">
        <v>863.06</v>
      </c>
      <c r="I90" s="46">
        <v>224.45999999999998</v>
      </c>
      <c r="J90" s="46">
        <v>120.36</v>
      </c>
      <c r="K90" s="46">
        <v>62.83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19.61</v>
      </c>
      <c r="X90">
        <v>0</v>
      </c>
      <c r="Y90">
        <v>0</v>
      </c>
      <c r="Z90">
        <v>36.47</v>
      </c>
      <c r="AA90">
        <v>0</v>
      </c>
      <c r="AB90">
        <v>0</v>
      </c>
      <c r="AC90">
        <v>193.32</v>
      </c>
      <c r="AD90">
        <v>0.77</v>
      </c>
      <c r="AE90">
        <v>63.02</v>
      </c>
      <c r="AF90">
        <v>115.99</v>
      </c>
      <c r="AG90">
        <v>100.04</v>
      </c>
      <c r="AH90">
        <v>42.05</v>
      </c>
      <c r="AI90">
        <v>22.23</v>
      </c>
      <c r="AJ90">
        <v>314.14</v>
      </c>
      <c r="AK90">
        <v>38.659999999999997</v>
      </c>
      <c r="AL90">
        <v>0</v>
      </c>
      <c r="AM90">
        <v>62.83</v>
      </c>
      <c r="AN90">
        <v>0</v>
      </c>
      <c r="AO90">
        <v>112.61</v>
      </c>
      <c r="AP90">
        <v>48.33</v>
      </c>
      <c r="AQ90">
        <v>0</v>
      </c>
      <c r="AR90">
        <v>7.75</v>
      </c>
      <c r="AS90">
        <v>8.07</v>
      </c>
      <c r="AT90">
        <v>0</v>
      </c>
      <c r="AU90">
        <v>0</v>
      </c>
      <c r="AV90">
        <v>50.02</v>
      </c>
      <c r="AW90">
        <v>34.799999999999997</v>
      </c>
      <c r="AX90">
        <v>0</v>
      </c>
    </row>
    <row r="91" spans="7:50">
      <c r="G91" t="s">
        <v>133</v>
      </c>
      <c r="H91" s="73">
        <v>922.86</v>
      </c>
      <c r="I91" s="46">
        <v>261.28999999999996</v>
      </c>
      <c r="J91" s="46">
        <v>120.27</v>
      </c>
      <c r="K91" s="46">
        <v>62.83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19.61</v>
      </c>
      <c r="X91">
        <v>0</v>
      </c>
      <c r="Y91">
        <v>85.93</v>
      </c>
      <c r="Z91">
        <v>36.47</v>
      </c>
      <c r="AA91">
        <v>0</v>
      </c>
      <c r="AB91">
        <v>0</v>
      </c>
      <c r="AC91">
        <v>193.32</v>
      </c>
      <c r="AD91">
        <v>0.77</v>
      </c>
      <c r="AE91">
        <v>63.02</v>
      </c>
      <c r="AF91">
        <v>115.99</v>
      </c>
      <c r="AG91">
        <v>100.04</v>
      </c>
      <c r="AH91">
        <v>42.05</v>
      </c>
      <c r="AI91">
        <v>22.23</v>
      </c>
      <c r="AJ91">
        <v>289.01</v>
      </c>
      <c r="AK91">
        <v>38.659999999999997</v>
      </c>
      <c r="AL91">
        <v>0</v>
      </c>
      <c r="AM91">
        <v>62.83</v>
      </c>
      <c r="AN91">
        <v>0</v>
      </c>
      <c r="AO91">
        <v>112.61</v>
      </c>
      <c r="AP91">
        <v>48.33</v>
      </c>
      <c r="AQ91">
        <v>36.83</v>
      </c>
      <c r="AR91">
        <v>7.66</v>
      </c>
      <c r="AS91">
        <v>7.07</v>
      </c>
      <c r="AT91">
        <v>0</v>
      </c>
      <c r="AU91">
        <v>0</v>
      </c>
      <c r="AV91">
        <v>50.02</v>
      </c>
      <c r="AW91">
        <v>34.799999999999997</v>
      </c>
      <c r="AX91">
        <v>0</v>
      </c>
    </row>
    <row r="92" spans="7:50">
      <c r="G92" t="s">
        <v>134</v>
      </c>
      <c r="H92" s="73">
        <v>951.86</v>
      </c>
      <c r="I92" s="46">
        <v>261.28999999999996</v>
      </c>
      <c r="J92" s="46">
        <v>120.27</v>
      </c>
      <c r="K92" s="46">
        <v>62.83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19.61</v>
      </c>
      <c r="X92">
        <v>0</v>
      </c>
      <c r="Y92">
        <v>85.93</v>
      </c>
      <c r="Z92">
        <v>36.47</v>
      </c>
      <c r="AA92">
        <v>0</v>
      </c>
      <c r="AB92">
        <v>0</v>
      </c>
      <c r="AC92">
        <v>193.32</v>
      </c>
      <c r="AD92">
        <v>0.77</v>
      </c>
      <c r="AE92">
        <v>63.02</v>
      </c>
      <c r="AF92">
        <v>115.99</v>
      </c>
      <c r="AG92">
        <v>100.04</v>
      </c>
      <c r="AH92">
        <v>42.05</v>
      </c>
      <c r="AI92">
        <v>22.23</v>
      </c>
      <c r="AJ92">
        <v>318.01</v>
      </c>
      <c r="AK92">
        <v>38.659999999999997</v>
      </c>
      <c r="AL92">
        <v>0</v>
      </c>
      <c r="AM92">
        <v>62.83</v>
      </c>
      <c r="AN92">
        <v>0</v>
      </c>
      <c r="AO92">
        <v>112.61</v>
      </c>
      <c r="AP92">
        <v>48.33</v>
      </c>
      <c r="AQ92">
        <v>36.83</v>
      </c>
      <c r="AR92">
        <v>7.66</v>
      </c>
      <c r="AS92">
        <v>7.07</v>
      </c>
      <c r="AT92">
        <v>0</v>
      </c>
      <c r="AU92">
        <v>0</v>
      </c>
      <c r="AV92">
        <v>50.02</v>
      </c>
      <c r="AW92">
        <v>34.799999999999997</v>
      </c>
      <c r="AX92">
        <v>0</v>
      </c>
    </row>
    <row r="93" spans="7:50">
      <c r="G93" t="s">
        <v>135</v>
      </c>
      <c r="H93" s="73">
        <v>943.16000000000008</v>
      </c>
      <c r="I93" s="46">
        <v>261.28999999999996</v>
      </c>
      <c r="J93" s="46">
        <v>120.27</v>
      </c>
      <c r="K93" s="46">
        <v>62.83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19.61</v>
      </c>
      <c r="X93">
        <v>0</v>
      </c>
      <c r="Y93">
        <v>85.93</v>
      </c>
      <c r="Z93">
        <v>36.47</v>
      </c>
      <c r="AA93">
        <v>0</v>
      </c>
      <c r="AB93">
        <v>0</v>
      </c>
      <c r="AC93">
        <v>193.32</v>
      </c>
      <c r="AD93">
        <v>0.77</v>
      </c>
      <c r="AE93">
        <v>63.02</v>
      </c>
      <c r="AF93">
        <v>115.99</v>
      </c>
      <c r="AG93">
        <v>100.04</v>
      </c>
      <c r="AH93">
        <v>42.05</v>
      </c>
      <c r="AI93">
        <v>22.23</v>
      </c>
      <c r="AJ93">
        <v>309.31</v>
      </c>
      <c r="AK93">
        <v>38.659999999999997</v>
      </c>
      <c r="AL93">
        <v>0</v>
      </c>
      <c r="AM93">
        <v>62.83</v>
      </c>
      <c r="AN93">
        <v>0</v>
      </c>
      <c r="AO93">
        <v>112.61</v>
      </c>
      <c r="AP93">
        <v>48.33</v>
      </c>
      <c r="AQ93">
        <v>36.83</v>
      </c>
      <c r="AR93">
        <v>7.66</v>
      </c>
      <c r="AS93">
        <v>7.07</v>
      </c>
      <c r="AT93">
        <v>0</v>
      </c>
      <c r="AU93">
        <v>0</v>
      </c>
      <c r="AV93">
        <v>50.02</v>
      </c>
      <c r="AW93">
        <v>34.799999999999997</v>
      </c>
      <c r="AX93">
        <v>0</v>
      </c>
    </row>
    <row r="94" spans="7:50">
      <c r="G94" t="s">
        <v>136</v>
      </c>
      <c r="H94" s="73">
        <v>959.59</v>
      </c>
      <c r="I94" s="46">
        <v>261.28999999999996</v>
      </c>
      <c r="J94" s="46">
        <v>120.27</v>
      </c>
      <c r="K94" s="46">
        <v>62.83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19.61</v>
      </c>
      <c r="X94">
        <v>0</v>
      </c>
      <c r="Y94">
        <v>85.93</v>
      </c>
      <c r="Z94">
        <v>36.47</v>
      </c>
      <c r="AA94">
        <v>0</v>
      </c>
      <c r="AB94">
        <v>0</v>
      </c>
      <c r="AC94">
        <v>193.32</v>
      </c>
      <c r="AD94">
        <v>0.77</v>
      </c>
      <c r="AE94">
        <v>63.02</v>
      </c>
      <c r="AF94">
        <v>115.99</v>
      </c>
      <c r="AG94">
        <v>100.04</v>
      </c>
      <c r="AH94">
        <v>42.05</v>
      </c>
      <c r="AI94">
        <v>22.23</v>
      </c>
      <c r="AJ94">
        <v>309.31</v>
      </c>
      <c r="AK94">
        <v>38.659999999999997</v>
      </c>
      <c r="AL94">
        <v>0</v>
      </c>
      <c r="AM94">
        <v>62.83</v>
      </c>
      <c r="AN94">
        <v>0</v>
      </c>
      <c r="AO94">
        <v>112.61</v>
      </c>
      <c r="AP94">
        <v>48.33</v>
      </c>
      <c r="AQ94">
        <v>36.83</v>
      </c>
      <c r="AR94">
        <v>7.66</v>
      </c>
      <c r="AS94">
        <v>7.07</v>
      </c>
      <c r="AT94">
        <v>0</v>
      </c>
      <c r="AU94">
        <v>16.43</v>
      </c>
      <c r="AV94">
        <v>50.02</v>
      </c>
      <c r="AW94">
        <v>34.799999999999997</v>
      </c>
      <c r="AX94">
        <v>0</v>
      </c>
    </row>
    <row r="95" spans="7:50">
      <c r="G95" t="s">
        <v>137</v>
      </c>
      <c r="H95" s="73">
        <v>1009.8</v>
      </c>
      <c r="I95" s="46">
        <v>261.28999999999996</v>
      </c>
      <c r="J95" s="46">
        <v>120.27</v>
      </c>
      <c r="K95" s="46">
        <v>62.83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19.61</v>
      </c>
      <c r="X95">
        <v>0</v>
      </c>
      <c r="Y95">
        <v>85.93</v>
      </c>
      <c r="Z95">
        <v>36.47</v>
      </c>
      <c r="AA95">
        <v>0</v>
      </c>
      <c r="AB95">
        <v>0</v>
      </c>
      <c r="AC95">
        <v>193.32</v>
      </c>
      <c r="AD95">
        <v>0.77</v>
      </c>
      <c r="AE95">
        <v>63.02</v>
      </c>
      <c r="AF95">
        <v>115.99</v>
      </c>
      <c r="AG95">
        <v>100.04</v>
      </c>
      <c r="AH95">
        <v>42.05</v>
      </c>
      <c r="AI95">
        <v>22.23</v>
      </c>
      <c r="AJ95">
        <v>309.31</v>
      </c>
      <c r="AK95">
        <v>38.659999999999997</v>
      </c>
      <c r="AL95">
        <v>0</v>
      </c>
      <c r="AM95">
        <v>62.83</v>
      </c>
      <c r="AN95">
        <v>0</v>
      </c>
      <c r="AO95">
        <v>112.61</v>
      </c>
      <c r="AP95">
        <v>48.33</v>
      </c>
      <c r="AQ95">
        <v>36.83</v>
      </c>
      <c r="AR95">
        <v>7.66</v>
      </c>
      <c r="AS95">
        <v>6.05</v>
      </c>
      <c r="AT95">
        <v>0</v>
      </c>
      <c r="AU95">
        <v>67.66</v>
      </c>
      <c r="AV95">
        <v>50.02</v>
      </c>
      <c r="AW95">
        <v>34.799999999999997</v>
      </c>
      <c r="AX95">
        <v>0</v>
      </c>
    </row>
    <row r="96" spans="7:50">
      <c r="G96" t="s">
        <v>138</v>
      </c>
      <c r="H96" s="73">
        <v>1013.67</v>
      </c>
      <c r="I96" s="46">
        <v>261.28999999999996</v>
      </c>
      <c r="J96" s="46">
        <v>120.27</v>
      </c>
      <c r="K96" s="46">
        <v>62.83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19.61</v>
      </c>
      <c r="X96">
        <v>0</v>
      </c>
      <c r="Y96">
        <v>85.93</v>
      </c>
      <c r="Z96">
        <v>36.47</v>
      </c>
      <c r="AA96">
        <v>0</v>
      </c>
      <c r="AB96">
        <v>0</v>
      </c>
      <c r="AC96">
        <v>193.32</v>
      </c>
      <c r="AD96">
        <v>0.77</v>
      </c>
      <c r="AE96">
        <v>63.02</v>
      </c>
      <c r="AF96">
        <v>115.99</v>
      </c>
      <c r="AG96">
        <v>100.04</v>
      </c>
      <c r="AH96">
        <v>42.05</v>
      </c>
      <c r="AI96">
        <v>22.23</v>
      </c>
      <c r="AJ96">
        <v>309.31</v>
      </c>
      <c r="AK96">
        <v>38.659999999999997</v>
      </c>
      <c r="AL96">
        <v>0</v>
      </c>
      <c r="AM96">
        <v>62.83</v>
      </c>
      <c r="AN96">
        <v>0</v>
      </c>
      <c r="AO96">
        <v>112.61</v>
      </c>
      <c r="AP96">
        <v>48.33</v>
      </c>
      <c r="AQ96">
        <v>36.83</v>
      </c>
      <c r="AR96">
        <v>7.66</v>
      </c>
      <c r="AS96">
        <v>6.05</v>
      </c>
      <c r="AT96">
        <v>0</v>
      </c>
      <c r="AU96">
        <v>71.53</v>
      </c>
      <c r="AV96">
        <v>50.02</v>
      </c>
      <c r="AW96">
        <v>34.799999999999997</v>
      </c>
      <c r="AX96">
        <v>0</v>
      </c>
    </row>
    <row r="97" spans="1:133">
      <c r="G97" t="s">
        <v>139</v>
      </c>
      <c r="H97" s="73">
        <v>995.3</v>
      </c>
      <c r="I97" s="46">
        <v>261.28999999999996</v>
      </c>
      <c r="J97" s="46">
        <v>120.27</v>
      </c>
      <c r="K97" s="46">
        <v>62.83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19.61</v>
      </c>
      <c r="X97">
        <v>0</v>
      </c>
      <c r="Y97">
        <v>85.93</v>
      </c>
      <c r="Z97">
        <v>36.47</v>
      </c>
      <c r="AA97">
        <v>0</v>
      </c>
      <c r="AB97">
        <v>0</v>
      </c>
      <c r="AC97">
        <v>193.32</v>
      </c>
      <c r="AD97">
        <v>0.77</v>
      </c>
      <c r="AE97">
        <v>63.02</v>
      </c>
      <c r="AF97">
        <v>115.99</v>
      </c>
      <c r="AG97">
        <v>100.04</v>
      </c>
      <c r="AH97">
        <v>42.05</v>
      </c>
      <c r="AI97">
        <v>22.23</v>
      </c>
      <c r="AJ97">
        <v>309.31</v>
      </c>
      <c r="AK97">
        <v>38.659999999999997</v>
      </c>
      <c r="AL97">
        <v>0</v>
      </c>
      <c r="AM97">
        <v>62.83</v>
      </c>
      <c r="AN97">
        <v>0</v>
      </c>
      <c r="AO97">
        <v>112.61</v>
      </c>
      <c r="AP97">
        <v>48.33</v>
      </c>
      <c r="AQ97">
        <v>36.83</v>
      </c>
      <c r="AR97">
        <v>7.66</v>
      </c>
      <c r="AS97">
        <v>6.05</v>
      </c>
      <c r="AT97">
        <v>0</v>
      </c>
      <c r="AU97">
        <v>53.16</v>
      </c>
      <c r="AV97">
        <v>50.02</v>
      </c>
      <c r="AW97">
        <v>34.799999999999997</v>
      </c>
      <c r="AX97">
        <v>0</v>
      </c>
    </row>
    <row r="98" spans="1:133">
      <c r="G98" t="s">
        <v>140</v>
      </c>
      <c r="H98" s="73">
        <v>962.43999999999994</v>
      </c>
      <c r="I98" s="46">
        <v>261.28999999999996</v>
      </c>
      <c r="J98" s="46">
        <v>120.27</v>
      </c>
      <c r="K98" s="46">
        <v>62.83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19.61</v>
      </c>
      <c r="X98">
        <v>0</v>
      </c>
      <c r="Y98">
        <v>85.93</v>
      </c>
      <c r="Z98">
        <v>36.47</v>
      </c>
      <c r="AA98">
        <v>0</v>
      </c>
      <c r="AB98">
        <v>0</v>
      </c>
      <c r="AC98">
        <v>193.32</v>
      </c>
      <c r="AD98">
        <v>0.77</v>
      </c>
      <c r="AE98">
        <v>63.02</v>
      </c>
      <c r="AF98">
        <v>115.99</v>
      </c>
      <c r="AG98">
        <v>100.04</v>
      </c>
      <c r="AH98">
        <v>42.05</v>
      </c>
      <c r="AI98">
        <v>22.23</v>
      </c>
      <c r="AJ98">
        <v>309.31</v>
      </c>
      <c r="AK98">
        <v>38.659999999999997</v>
      </c>
      <c r="AL98">
        <v>0</v>
      </c>
      <c r="AM98">
        <v>62.83</v>
      </c>
      <c r="AN98">
        <v>0</v>
      </c>
      <c r="AO98">
        <v>112.61</v>
      </c>
      <c r="AP98">
        <v>48.33</v>
      </c>
      <c r="AQ98">
        <v>36.83</v>
      </c>
      <c r="AR98">
        <v>7.66</v>
      </c>
      <c r="AS98">
        <v>6.05</v>
      </c>
      <c r="AT98">
        <v>0</v>
      </c>
      <c r="AU98">
        <v>20.3</v>
      </c>
      <c r="AV98">
        <v>50.02</v>
      </c>
      <c r="AW98">
        <v>34.799999999999997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12.473420000000004</v>
      </c>
      <c r="I99" s="69">
        <f t="shared" ref="I99:BU99" si="1">SUM(I3:I98)/4000</f>
        <v>5.1346299999999951</v>
      </c>
      <c r="J99" s="69">
        <f t="shared" si="1"/>
        <v>2.8840599999999998</v>
      </c>
      <c r="K99" s="69">
        <f t="shared" si="1"/>
        <v>1.9332799999999992</v>
      </c>
      <c r="L99" s="69">
        <f t="shared" si="1"/>
        <v>4.1807499999999997E-2</v>
      </c>
      <c r="M99" s="69">
        <f t="shared" si="1"/>
        <v>0</v>
      </c>
      <c r="N99" s="68">
        <f t="shared" si="1"/>
        <v>0</v>
      </c>
      <c r="O99" s="69">
        <f t="shared" si="1"/>
        <v>0.249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0.47063999999999906</v>
      </c>
      <c r="X99">
        <f t="shared" si="1"/>
        <v>0.23200000000000001</v>
      </c>
      <c r="Y99">
        <f t="shared" si="1"/>
        <v>0.68743999999999994</v>
      </c>
      <c r="Z99">
        <f t="shared" si="1"/>
        <v>0.32823000000000019</v>
      </c>
      <c r="AA99">
        <f t="shared" si="1"/>
        <v>6.5759999999999999E-2</v>
      </c>
      <c r="AB99">
        <f t="shared" si="1"/>
        <v>0.15</v>
      </c>
      <c r="AC99">
        <f t="shared" si="1"/>
        <v>1.4499</v>
      </c>
      <c r="AD99">
        <f t="shared" si="1"/>
        <v>1.9299999999999973E-2</v>
      </c>
      <c r="AE99">
        <f t="shared" si="1"/>
        <v>1.5124800000000032</v>
      </c>
      <c r="AF99">
        <f t="shared" si="1"/>
        <v>0.77326999999999946</v>
      </c>
      <c r="AG99">
        <f t="shared" si="1"/>
        <v>2.4009600000000026</v>
      </c>
      <c r="AH99">
        <f t="shared" si="1"/>
        <v>1.0092000000000017</v>
      </c>
      <c r="AI99">
        <f t="shared" si="1"/>
        <v>0.53352000000000033</v>
      </c>
      <c r="AJ99">
        <f t="shared" si="1"/>
        <v>3.0044224999999996</v>
      </c>
      <c r="AK99">
        <f t="shared" si="1"/>
        <v>0.92783999999999878</v>
      </c>
      <c r="AL99">
        <f t="shared" si="1"/>
        <v>4.1807499999999997E-2</v>
      </c>
      <c r="AM99">
        <f t="shared" si="1"/>
        <v>1.5079199999999988</v>
      </c>
      <c r="AN99">
        <f t="shared" si="1"/>
        <v>0.43488000000000049</v>
      </c>
      <c r="AO99">
        <f t="shared" si="1"/>
        <v>2.7026400000000006</v>
      </c>
      <c r="AP99">
        <f t="shared" si="1"/>
        <v>1.1599199999999987</v>
      </c>
      <c r="AQ99">
        <f t="shared" si="1"/>
        <v>0.29464000000000007</v>
      </c>
      <c r="AR99">
        <f t="shared" si="1"/>
        <v>0.18142000000000003</v>
      </c>
      <c r="AS99">
        <f t="shared" si="1"/>
        <v>0.16168500000000008</v>
      </c>
      <c r="AT99">
        <f t="shared" si="1"/>
        <v>9.9000000000000005E-2</v>
      </c>
      <c r="AU99">
        <f t="shared" si="1"/>
        <v>0.40404249999999997</v>
      </c>
      <c r="AV99">
        <f t="shared" si="1"/>
        <v>1.2004800000000013</v>
      </c>
      <c r="AW99">
        <f t="shared" si="1"/>
        <v>0.83520000000000127</v>
      </c>
      <c r="AX99">
        <f t="shared" si="1"/>
        <v>0.12759999999999994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546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24.17</v>
      </c>
      <c r="K3" s="53">
        <v>0</v>
      </c>
      <c r="L3" s="53">
        <v>4.83</v>
      </c>
      <c r="M3" s="72">
        <v>4.3499999999999996</v>
      </c>
      <c r="N3" s="71">
        <v>0</v>
      </c>
      <c r="O3" s="53">
        <v>-68</v>
      </c>
      <c r="P3" s="53">
        <v>0</v>
      </c>
      <c r="Q3" s="53">
        <v>0</v>
      </c>
      <c r="R3" s="53">
        <v>0</v>
      </c>
      <c r="S3" s="72">
        <v>0</v>
      </c>
      <c r="T3" t="s">
        <v>546</v>
      </c>
      <c r="U3" s="73">
        <v>-68.099999999999994</v>
      </c>
      <c r="V3" s="74">
        <v>33.35</v>
      </c>
      <c r="W3">
        <v>0</v>
      </c>
      <c r="X3">
        <v>-68</v>
      </c>
      <c r="Y3">
        <v>-0.1</v>
      </c>
      <c r="Z3">
        <v>4.83</v>
      </c>
      <c r="AA3">
        <v>0</v>
      </c>
      <c r="AB3">
        <v>4.3499999999999996</v>
      </c>
      <c r="AC3">
        <v>24.17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14.5</v>
      </c>
      <c r="K4" s="46">
        <v>0</v>
      </c>
      <c r="L4" s="46">
        <v>4.83</v>
      </c>
      <c r="M4" s="74">
        <v>0</v>
      </c>
      <c r="N4" s="73">
        <v>0</v>
      </c>
      <c r="O4" s="46">
        <v>-76</v>
      </c>
      <c r="P4" s="46">
        <v>0</v>
      </c>
      <c r="Q4" s="46">
        <v>0</v>
      </c>
      <c r="R4" s="46">
        <v>0</v>
      </c>
      <c r="S4" s="74">
        <v>0</v>
      </c>
      <c r="U4" s="73">
        <v>-76.099999999999994</v>
      </c>
      <c r="V4" s="74">
        <v>19.329999999999998</v>
      </c>
      <c r="W4">
        <v>0</v>
      </c>
      <c r="X4">
        <v>-76</v>
      </c>
      <c r="Y4">
        <v>-0.1</v>
      </c>
      <c r="Z4">
        <v>4.83</v>
      </c>
      <c r="AA4">
        <v>0</v>
      </c>
      <c r="AB4">
        <v>0</v>
      </c>
      <c r="AC4">
        <v>14.5</v>
      </c>
    </row>
    <row r="5" spans="1:29">
      <c r="G5" t="s">
        <v>47</v>
      </c>
      <c r="H5" s="73">
        <v>10.63</v>
      </c>
      <c r="I5" s="46">
        <v>0</v>
      </c>
      <c r="J5" s="46">
        <v>19.34</v>
      </c>
      <c r="K5" s="46">
        <v>0</v>
      </c>
      <c r="L5" s="46">
        <v>4.83</v>
      </c>
      <c r="M5" s="74">
        <v>0</v>
      </c>
      <c r="N5" s="73">
        <v>0</v>
      </c>
      <c r="O5" s="46">
        <v>-65</v>
      </c>
      <c r="P5" s="46">
        <v>0</v>
      </c>
      <c r="Q5" s="46">
        <v>0</v>
      </c>
      <c r="R5" s="46">
        <v>0</v>
      </c>
      <c r="S5" s="74">
        <v>0</v>
      </c>
      <c r="U5" s="73">
        <v>-65.099999999999994</v>
      </c>
      <c r="V5" s="74">
        <v>34.799999999999997</v>
      </c>
      <c r="W5">
        <v>10.63</v>
      </c>
      <c r="X5">
        <v>-65</v>
      </c>
      <c r="Y5">
        <v>-0.1</v>
      </c>
      <c r="Z5">
        <v>4.83</v>
      </c>
      <c r="AA5">
        <v>0</v>
      </c>
      <c r="AB5">
        <v>0</v>
      </c>
      <c r="AC5">
        <v>19.34</v>
      </c>
    </row>
    <row r="6" spans="1:29">
      <c r="G6" t="s">
        <v>48</v>
      </c>
      <c r="H6" s="73">
        <v>10.63</v>
      </c>
      <c r="I6" s="46">
        <v>0</v>
      </c>
      <c r="J6" s="46">
        <v>19.329999999999998</v>
      </c>
      <c r="K6" s="46">
        <v>0</v>
      </c>
      <c r="L6" s="46">
        <v>4.3499999999999996</v>
      </c>
      <c r="M6" s="74">
        <v>0</v>
      </c>
      <c r="N6" s="73">
        <v>0</v>
      </c>
      <c r="O6" s="46">
        <v>-62</v>
      </c>
      <c r="P6" s="46">
        <v>0</v>
      </c>
      <c r="Q6" s="46">
        <v>0</v>
      </c>
      <c r="R6" s="46">
        <v>0</v>
      </c>
      <c r="S6" s="74">
        <v>0</v>
      </c>
      <c r="U6" s="73">
        <v>-62.1</v>
      </c>
      <c r="V6" s="74">
        <v>34.31</v>
      </c>
      <c r="W6">
        <v>10.63</v>
      </c>
      <c r="X6">
        <v>-62</v>
      </c>
      <c r="Y6">
        <v>-0.1</v>
      </c>
      <c r="Z6">
        <v>4.3499999999999996</v>
      </c>
      <c r="AA6">
        <v>0</v>
      </c>
      <c r="AB6">
        <v>0</v>
      </c>
      <c r="AC6">
        <v>19.329999999999998</v>
      </c>
    </row>
    <row r="7" spans="1:29">
      <c r="G7" t="s">
        <v>49</v>
      </c>
      <c r="H7" s="73">
        <v>58</v>
      </c>
      <c r="I7" s="46">
        <v>0</v>
      </c>
      <c r="J7" s="46">
        <v>0</v>
      </c>
      <c r="K7" s="46">
        <v>0</v>
      </c>
      <c r="L7" s="46">
        <v>4.0599999999999996</v>
      </c>
      <c r="M7" s="74">
        <v>4.3499999999999996</v>
      </c>
      <c r="N7" s="73">
        <v>0</v>
      </c>
      <c r="O7" s="46">
        <v>-38</v>
      </c>
      <c r="P7" s="46">
        <v>-20</v>
      </c>
      <c r="Q7" s="46">
        <v>0</v>
      </c>
      <c r="R7" s="46">
        <v>0</v>
      </c>
      <c r="S7" s="74">
        <v>0</v>
      </c>
      <c r="U7" s="73">
        <v>-58.1</v>
      </c>
      <c r="V7" s="74">
        <v>66.41</v>
      </c>
      <c r="W7">
        <v>58</v>
      </c>
      <c r="X7">
        <v>-38</v>
      </c>
      <c r="Y7">
        <v>-0.1</v>
      </c>
      <c r="Z7">
        <v>4.0599999999999996</v>
      </c>
      <c r="AA7">
        <v>0</v>
      </c>
      <c r="AB7">
        <v>4.3499999999999996</v>
      </c>
      <c r="AC7">
        <v>-20</v>
      </c>
    </row>
    <row r="8" spans="1:29">
      <c r="G8" t="s">
        <v>50</v>
      </c>
      <c r="H8" s="73">
        <v>55.1</v>
      </c>
      <c r="I8" s="46">
        <v>0</v>
      </c>
      <c r="J8" s="46">
        <v>0</v>
      </c>
      <c r="K8" s="46">
        <v>0</v>
      </c>
      <c r="L8" s="46">
        <v>4.0599999999999996</v>
      </c>
      <c r="M8" s="74">
        <v>4.3499999999999996</v>
      </c>
      <c r="N8" s="73">
        <v>0</v>
      </c>
      <c r="O8" s="46">
        <v>-34</v>
      </c>
      <c r="P8" s="46">
        <v>-20</v>
      </c>
      <c r="Q8" s="46">
        <v>0</v>
      </c>
      <c r="R8" s="46">
        <v>0</v>
      </c>
      <c r="S8" s="74">
        <v>0</v>
      </c>
      <c r="U8" s="73">
        <v>-54.1</v>
      </c>
      <c r="V8" s="74">
        <v>63.51</v>
      </c>
      <c r="W8">
        <v>55.1</v>
      </c>
      <c r="X8">
        <v>-34</v>
      </c>
      <c r="Y8">
        <v>-0.1</v>
      </c>
      <c r="Z8">
        <v>4.0599999999999996</v>
      </c>
      <c r="AA8">
        <v>0</v>
      </c>
      <c r="AB8">
        <v>4.3499999999999996</v>
      </c>
      <c r="AC8">
        <v>-20</v>
      </c>
    </row>
    <row r="9" spans="1:29">
      <c r="G9" t="s">
        <v>51</v>
      </c>
      <c r="H9" s="73">
        <v>49.3</v>
      </c>
      <c r="I9" s="46">
        <v>0</v>
      </c>
      <c r="J9" s="46">
        <v>0</v>
      </c>
      <c r="K9" s="46">
        <v>0</v>
      </c>
      <c r="L9" s="46">
        <v>4.0599999999999996</v>
      </c>
      <c r="M9" s="74">
        <v>4.3499999999999996</v>
      </c>
      <c r="N9" s="73">
        <v>0</v>
      </c>
      <c r="O9" s="46">
        <v>-37</v>
      </c>
      <c r="P9" s="46">
        <v>-35</v>
      </c>
      <c r="Q9" s="46">
        <v>0</v>
      </c>
      <c r="R9" s="46">
        <v>0</v>
      </c>
      <c r="S9" s="74">
        <v>0</v>
      </c>
      <c r="U9" s="73">
        <v>-72.099999999999994</v>
      </c>
      <c r="V9" s="74">
        <v>57.71</v>
      </c>
      <c r="W9">
        <v>49.3</v>
      </c>
      <c r="X9">
        <v>-37</v>
      </c>
      <c r="Y9">
        <v>-0.1</v>
      </c>
      <c r="Z9">
        <v>4.0599999999999996</v>
      </c>
      <c r="AA9">
        <v>0</v>
      </c>
      <c r="AB9">
        <v>4.3499999999999996</v>
      </c>
      <c r="AC9">
        <v>-35</v>
      </c>
    </row>
    <row r="10" spans="1:29">
      <c r="G10" t="s">
        <v>52</v>
      </c>
      <c r="H10" s="73">
        <v>35.770000000000003</v>
      </c>
      <c r="I10" s="46">
        <v>0</v>
      </c>
      <c r="J10" s="46">
        <v>0</v>
      </c>
      <c r="K10" s="46">
        <v>0</v>
      </c>
      <c r="L10" s="46">
        <v>3.67</v>
      </c>
      <c r="M10" s="74">
        <v>4.3499999999999996</v>
      </c>
      <c r="N10" s="73">
        <v>0</v>
      </c>
      <c r="O10" s="46">
        <v>-36</v>
      </c>
      <c r="P10" s="46">
        <v>-35</v>
      </c>
      <c r="Q10" s="46">
        <v>0</v>
      </c>
      <c r="R10" s="46">
        <v>0</v>
      </c>
      <c r="S10" s="74">
        <v>0</v>
      </c>
      <c r="U10" s="73">
        <v>-71.099999999999994</v>
      </c>
      <c r="V10" s="74">
        <v>43.79</v>
      </c>
      <c r="W10">
        <v>35.770000000000003</v>
      </c>
      <c r="X10">
        <v>-36</v>
      </c>
      <c r="Y10">
        <v>-0.1</v>
      </c>
      <c r="Z10">
        <v>3.67</v>
      </c>
      <c r="AA10">
        <v>0</v>
      </c>
      <c r="AB10">
        <v>4.3499999999999996</v>
      </c>
      <c r="AC10">
        <v>-35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3.38</v>
      </c>
      <c r="M11" s="74">
        <v>4.3499999999999996</v>
      </c>
      <c r="N11" s="73">
        <v>0</v>
      </c>
      <c r="O11" s="46">
        <v>-45</v>
      </c>
      <c r="P11" s="46">
        <v>-20</v>
      </c>
      <c r="Q11" s="46">
        <v>0</v>
      </c>
      <c r="R11" s="46">
        <v>0</v>
      </c>
      <c r="S11" s="74">
        <v>0</v>
      </c>
      <c r="U11" s="73">
        <v>-65.099999999999994</v>
      </c>
      <c r="V11" s="74">
        <v>7.73</v>
      </c>
      <c r="W11">
        <v>0</v>
      </c>
      <c r="X11">
        <v>-45</v>
      </c>
      <c r="Y11">
        <v>-0.1</v>
      </c>
      <c r="Z11">
        <v>3.38</v>
      </c>
      <c r="AA11">
        <v>0</v>
      </c>
      <c r="AB11">
        <v>4.3499999999999996</v>
      </c>
      <c r="AC11">
        <v>-20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3.38</v>
      </c>
      <c r="M12" s="74">
        <v>4.3499999999999996</v>
      </c>
      <c r="N12" s="73">
        <v>-12</v>
      </c>
      <c r="O12" s="46">
        <v>-54</v>
      </c>
      <c r="P12" s="46">
        <v>-25</v>
      </c>
      <c r="Q12" s="46">
        <v>0</v>
      </c>
      <c r="R12" s="46">
        <v>0</v>
      </c>
      <c r="S12" s="74">
        <v>0</v>
      </c>
      <c r="U12" s="73">
        <v>-91.1</v>
      </c>
      <c r="V12" s="74">
        <v>7.73</v>
      </c>
      <c r="W12">
        <v>-12</v>
      </c>
      <c r="X12">
        <v>-54</v>
      </c>
      <c r="Y12">
        <v>-0.1</v>
      </c>
      <c r="Z12">
        <v>3.38</v>
      </c>
      <c r="AA12">
        <v>0</v>
      </c>
      <c r="AB12">
        <v>4.3499999999999996</v>
      </c>
      <c r="AC12">
        <v>-25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2.9</v>
      </c>
      <c r="M13" s="74">
        <v>4.3499999999999996</v>
      </c>
      <c r="N13" s="73">
        <v>0</v>
      </c>
      <c r="O13" s="46">
        <v>-35</v>
      </c>
      <c r="P13" s="46">
        <v>-30</v>
      </c>
      <c r="Q13" s="46">
        <v>0</v>
      </c>
      <c r="R13" s="46">
        <v>0</v>
      </c>
      <c r="S13" s="74">
        <v>0</v>
      </c>
      <c r="U13" s="73">
        <v>-65.099999999999994</v>
      </c>
      <c r="V13" s="74">
        <v>7.25</v>
      </c>
      <c r="W13">
        <v>0</v>
      </c>
      <c r="X13">
        <v>-35</v>
      </c>
      <c r="Y13">
        <v>-0.1</v>
      </c>
      <c r="Z13">
        <v>2.9</v>
      </c>
      <c r="AA13">
        <v>0</v>
      </c>
      <c r="AB13">
        <v>4.3499999999999996</v>
      </c>
      <c r="AC13">
        <v>-30</v>
      </c>
    </row>
    <row r="14" spans="1:29">
      <c r="G14" t="s">
        <v>56</v>
      </c>
      <c r="H14" s="73">
        <v>4.83</v>
      </c>
      <c r="I14" s="46">
        <v>0</v>
      </c>
      <c r="J14" s="46">
        <v>0</v>
      </c>
      <c r="K14" s="46">
        <v>0</v>
      </c>
      <c r="L14" s="46">
        <v>2.9</v>
      </c>
      <c r="M14" s="74">
        <v>4.3499999999999996</v>
      </c>
      <c r="N14" s="73">
        <v>0</v>
      </c>
      <c r="O14" s="46">
        <v>-27</v>
      </c>
      <c r="P14" s="46">
        <v>-100</v>
      </c>
      <c r="Q14" s="46">
        <v>0</v>
      </c>
      <c r="R14" s="46">
        <v>0</v>
      </c>
      <c r="S14" s="74">
        <v>0</v>
      </c>
      <c r="U14" s="73">
        <v>-127.1</v>
      </c>
      <c r="V14" s="74">
        <v>12.08</v>
      </c>
      <c r="W14">
        <v>4.83</v>
      </c>
      <c r="X14">
        <v>-27</v>
      </c>
      <c r="Y14">
        <v>-0.1</v>
      </c>
      <c r="Z14">
        <v>2.9</v>
      </c>
      <c r="AA14">
        <v>0</v>
      </c>
      <c r="AB14">
        <v>4.3499999999999996</v>
      </c>
      <c r="AC14">
        <v>-100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2.9</v>
      </c>
      <c r="M15" s="74">
        <v>5.51</v>
      </c>
      <c r="N15" s="73">
        <v>0</v>
      </c>
      <c r="O15" s="46">
        <v>-34</v>
      </c>
      <c r="P15" s="46">
        <v>-60</v>
      </c>
      <c r="Q15" s="46">
        <v>0</v>
      </c>
      <c r="R15" s="46">
        <v>0</v>
      </c>
      <c r="S15" s="74">
        <v>0</v>
      </c>
      <c r="U15" s="73">
        <v>-94.1</v>
      </c>
      <c r="V15" s="74">
        <v>8.41</v>
      </c>
      <c r="W15">
        <v>0</v>
      </c>
      <c r="X15">
        <v>-34</v>
      </c>
      <c r="Y15">
        <v>-0.1</v>
      </c>
      <c r="Z15">
        <v>2.9</v>
      </c>
      <c r="AA15">
        <v>0</v>
      </c>
      <c r="AB15">
        <v>5.51</v>
      </c>
      <c r="AC15">
        <v>-60</v>
      </c>
    </row>
    <row r="16" spans="1:29">
      <c r="G16" t="s">
        <v>58</v>
      </c>
      <c r="H16" s="73">
        <v>0</v>
      </c>
      <c r="I16" s="46">
        <v>20.3</v>
      </c>
      <c r="J16" s="46">
        <v>0</v>
      </c>
      <c r="K16" s="46">
        <v>0</v>
      </c>
      <c r="L16" s="46">
        <v>2.9</v>
      </c>
      <c r="M16" s="74">
        <v>4.3499999999999996</v>
      </c>
      <c r="N16" s="73">
        <v>0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-30.1</v>
      </c>
      <c r="V16" s="74">
        <v>27.55</v>
      </c>
      <c r="W16">
        <v>0</v>
      </c>
      <c r="X16">
        <v>20.3</v>
      </c>
      <c r="Y16">
        <v>-0.1</v>
      </c>
      <c r="Z16">
        <v>2.9</v>
      </c>
      <c r="AA16">
        <v>0</v>
      </c>
      <c r="AB16">
        <v>4.3499999999999996</v>
      </c>
      <c r="AC16">
        <v>-30</v>
      </c>
    </row>
    <row r="17" spans="7:29">
      <c r="G17" t="s">
        <v>59</v>
      </c>
      <c r="H17" s="73">
        <v>0</v>
      </c>
      <c r="I17" s="46">
        <v>24.16</v>
      </c>
      <c r="J17" s="46">
        <v>0</v>
      </c>
      <c r="K17" s="46">
        <v>0</v>
      </c>
      <c r="L17" s="46">
        <v>2.42</v>
      </c>
      <c r="M17" s="74">
        <v>4.3499999999999996</v>
      </c>
      <c r="N17" s="73">
        <v>0</v>
      </c>
      <c r="O17" s="46">
        <v>0</v>
      </c>
      <c r="P17" s="46">
        <v>-30</v>
      </c>
      <c r="Q17" s="46">
        <v>0</v>
      </c>
      <c r="R17" s="46">
        <v>0</v>
      </c>
      <c r="S17" s="74">
        <v>0</v>
      </c>
      <c r="U17" s="73">
        <v>-30.1</v>
      </c>
      <c r="V17" s="74">
        <v>30.93</v>
      </c>
      <c r="W17">
        <v>0</v>
      </c>
      <c r="X17">
        <v>24.16</v>
      </c>
      <c r="Y17">
        <v>-0.1</v>
      </c>
      <c r="Z17">
        <v>2.42</v>
      </c>
      <c r="AA17">
        <v>0</v>
      </c>
      <c r="AB17">
        <v>4.3499999999999996</v>
      </c>
      <c r="AC17">
        <v>-30</v>
      </c>
    </row>
    <row r="18" spans="7:29">
      <c r="G18" t="s">
        <v>60</v>
      </c>
      <c r="H18" s="73">
        <v>0</v>
      </c>
      <c r="I18" s="46">
        <v>24.16</v>
      </c>
      <c r="J18" s="46">
        <v>0</v>
      </c>
      <c r="K18" s="46">
        <v>0</v>
      </c>
      <c r="L18" s="46">
        <v>2.42</v>
      </c>
      <c r="M18" s="74">
        <v>4.3499999999999996</v>
      </c>
      <c r="N18" s="73">
        <v>0</v>
      </c>
      <c r="O18" s="46">
        <v>0</v>
      </c>
      <c r="P18" s="46">
        <v>-20</v>
      </c>
      <c r="Q18" s="46">
        <v>0</v>
      </c>
      <c r="R18" s="46">
        <v>0</v>
      </c>
      <c r="S18" s="74">
        <v>0</v>
      </c>
      <c r="U18" s="73">
        <v>-20.100000000000001</v>
      </c>
      <c r="V18" s="74">
        <v>30.93</v>
      </c>
      <c r="W18">
        <v>0</v>
      </c>
      <c r="X18">
        <v>24.16</v>
      </c>
      <c r="Y18">
        <v>-0.1</v>
      </c>
      <c r="Z18">
        <v>2.42</v>
      </c>
      <c r="AA18">
        <v>0</v>
      </c>
      <c r="AB18">
        <v>4.3499999999999996</v>
      </c>
      <c r="AC18">
        <v>-20</v>
      </c>
    </row>
    <row r="19" spans="7:29">
      <c r="G19" t="s">
        <v>61</v>
      </c>
      <c r="H19" s="73">
        <v>0</v>
      </c>
      <c r="I19" s="46">
        <v>19.329999999999998</v>
      </c>
      <c r="J19" s="46">
        <v>0</v>
      </c>
      <c r="K19" s="46">
        <v>0</v>
      </c>
      <c r="L19" s="46">
        <v>2.42</v>
      </c>
      <c r="M19" s="74">
        <v>4.3499999999999996</v>
      </c>
      <c r="N19" s="73">
        <v>0</v>
      </c>
      <c r="O19" s="46">
        <v>0</v>
      </c>
      <c r="P19" s="46">
        <v>-50</v>
      </c>
      <c r="Q19" s="46">
        <v>0</v>
      </c>
      <c r="R19" s="46">
        <v>0</v>
      </c>
      <c r="S19" s="74">
        <v>0</v>
      </c>
      <c r="U19" s="73">
        <v>-50.1</v>
      </c>
      <c r="V19" s="74">
        <v>26.1</v>
      </c>
      <c r="W19">
        <v>0</v>
      </c>
      <c r="X19">
        <v>19.329999999999998</v>
      </c>
      <c r="Y19">
        <v>-0.1</v>
      </c>
      <c r="Z19">
        <v>2.42</v>
      </c>
      <c r="AA19">
        <v>0</v>
      </c>
      <c r="AB19">
        <v>4.3499999999999996</v>
      </c>
      <c r="AC19">
        <v>-50</v>
      </c>
    </row>
    <row r="20" spans="7:29">
      <c r="G20" t="s">
        <v>62</v>
      </c>
      <c r="H20" s="73">
        <v>9.67</v>
      </c>
      <c r="I20" s="46">
        <v>27.06</v>
      </c>
      <c r="J20" s="46">
        <v>0</v>
      </c>
      <c r="K20" s="46">
        <v>0</v>
      </c>
      <c r="L20" s="46">
        <v>2.42</v>
      </c>
      <c r="M20" s="74">
        <v>4.3499999999999996</v>
      </c>
      <c r="N20" s="73">
        <v>0</v>
      </c>
      <c r="O20" s="46">
        <v>0</v>
      </c>
      <c r="P20" s="46">
        <v>-55</v>
      </c>
      <c r="Q20" s="46">
        <v>0</v>
      </c>
      <c r="R20" s="46">
        <v>0</v>
      </c>
      <c r="S20" s="74">
        <v>0</v>
      </c>
      <c r="U20" s="73">
        <v>-55.1</v>
      </c>
      <c r="V20" s="74">
        <v>43.5</v>
      </c>
      <c r="W20">
        <v>9.67</v>
      </c>
      <c r="X20">
        <v>27.06</v>
      </c>
      <c r="Y20">
        <v>-0.1</v>
      </c>
      <c r="Z20">
        <v>2.42</v>
      </c>
      <c r="AA20">
        <v>0</v>
      </c>
      <c r="AB20">
        <v>4.3499999999999996</v>
      </c>
      <c r="AC20">
        <v>-55</v>
      </c>
    </row>
    <row r="21" spans="7:29">
      <c r="G21" t="s">
        <v>63</v>
      </c>
      <c r="H21" s="73">
        <v>38.659999999999997</v>
      </c>
      <c r="I21" s="46">
        <v>37.700000000000003</v>
      </c>
      <c r="J21" s="46">
        <v>0</v>
      </c>
      <c r="K21" s="46">
        <v>0</v>
      </c>
      <c r="L21" s="46">
        <v>2.42</v>
      </c>
      <c r="M21" s="74">
        <v>4.3499999999999996</v>
      </c>
      <c r="N21" s="73">
        <v>0</v>
      </c>
      <c r="O21" s="46">
        <v>0</v>
      </c>
      <c r="P21" s="46">
        <v>-20</v>
      </c>
      <c r="Q21" s="46">
        <v>0</v>
      </c>
      <c r="R21" s="46">
        <v>0</v>
      </c>
      <c r="S21" s="74">
        <v>0</v>
      </c>
      <c r="U21" s="73">
        <v>-20.100000000000001</v>
      </c>
      <c r="V21" s="74">
        <v>83.13</v>
      </c>
      <c r="W21">
        <v>38.659999999999997</v>
      </c>
      <c r="X21">
        <v>37.700000000000003</v>
      </c>
      <c r="Y21">
        <v>-0.1</v>
      </c>
      <c r="Z21">
        <v>2.42</v>
      </c>
      <c r="AA21">
        <v>0</v>
      </c>
      <c r="AB21">
        <v>4.3499999999999996</v>
      </c>
      <c r="AC21">
        <v>-20</v>
      </c>
    </row>
    <row r="22" spans="7:29">
      <c r="G22" t="s">
        <v>64</v>
      </c>
      <c r="H22" s="73">
        <v>23.2</v>
      </c>
      <c r="I22" s="46">
        <v>42.53</v>
      </c>
      <c r="J22" s="46">
        <v>0</v>
      </c>
      <c r="K22" s="46">
        <v>0</v>
      </c>
      <c r="L22" s="46">
        <v>3.38</v>
      </c>
      <c r="M22" s="74">
        <v>4.3499999999999996</v>
      </c>
      <c r="N22" s="73">
        <v>0</v>
      </c>
      <c r="O22" s="46">
        <v>0</v>
      </c>
      <c r="P22" s="46">
        <v>-30</v>
      </c>
      <c r="Q22" s="46">
        <v>0</v>
      </c>
      <c r="R22" s="46">
        <v>0</v>
      </c>
      <c r="S22" s="74">
        <v>0</v>
      </c>
      <c r="U22" s="73">
        <v>-30.1</v>
      </c>
      <c r="V22" s="74">
        <v>73.459999999999994</v>
      </c>
      <c r="W22">
        <v>23.2</v>
      </c>
      <c r="X22">
        <v>42.53</v>
      </c>
      <c r="Y22">
        <v>-0.1</v>
      </c>
      <c r="Z22">
        <v>3.38</v>
      </c>
      <c r="AA22">
        <v>0</v>
      </c>
      <c r="AB22">
        <v>4.3499999999999996</v>
      </c>
      <c r="AC22">
        <v>-30</v>
      </c>
    </row>
    <row r="23" spans="7:29">
      <c r="G23" t="s">
        <v>65</v>
      </c>
      <c r="H23" s="73">
        <v>34.799999999999997</v>
      </c>
      <c r="I23" s="46">
        <v>43.49</v>
      </c>
      <c r="J23" s="46">
        <v>0</v>
      </c>
      <c r="K23" s="46">
        <v>0</v>
      </c>
      <c r="L23" s="46">
        <v>3.87</v>
      </c>
      <c r="M23" s="74">
        <v>4.3499999999999996</v>
      </c>
      <c r="N23" s="73">
        <v>0</v>
      </c>
      <c r="O23" s="46">
        <v>0</v>
      </c>
      <c r="P23" s="46">
        <v>-25</v>
      </c>
      <c r="Q23" s="46">
        <v>0</v>
      </c>
      <c r="R23" s="46">
        <v>0</v>
      </c>
      <c r="S23" s="74">
        <v>0</v>
      </c>
      <c r="U23" s="73">
        <v>-25.1</v>
      </c>
      <c r="V23" s="74">
        <v>86.51</v>
      </c>
      <c r="W23">
        <v>34.799999999999997</v>
      </c>
      <c r="X23">
        <v>43.49</v>
      </c>
      <c r="Y23">
        <v>-0.1</v>
      </c>
      <c r="Z23">
        <v>3.87</v>
      </c>
      <c r="AA23">
        <v>0</v>
      </c>
      <c r="AB23">
        <v>4.3499999999999996</v>
      </c>
      <c r="AC23">
        <v>-25</v>
      </c>
    </row>
    <row r="24" spans="7:29">
      <c r="G24" t="s">
        <v>66</v>
      </c>
      <c r="H24" s="73">
        <v>0</v>
      </c>
      <c r="I24" s="46">
        <v>26.1</v>
      </c>
      <c r="J24" s="46">
        <v>0</v>
      </c>
      <c r="K24" s="46">
        <v>0</v>
      </c>
      <c r="L24" s="46">
        <v>4.83</v>
      </c>
      <c r="M24" s="74">
        <v>4.3499999999999996</v>
      </c>
      <c r="N24" s="73">
        <v>0</v>
      </c>
      <c r="O24" s="46">
        <v>0</v>
      </c>
      <c r="P24" s="46">
        <v>-20</v>
      </c>
      <c r="Q24" s="46">
        <v>0</v>
      </c>
      <c r="R24" s="46">
        <v>0</v>
      </c>
      <c r="S24" s="74">
        <v>0</v>
      </c>
      <c r="U24" s="73">
        <v>-20.100000000000001</v>
      </c>
      <c r="V24" s="74">
        <v>35.28</v>
      </c>
      <c r="W24">
        <v>0</v>
      </c>
      <c r="X24">
        <v>26.1</v>
      </c>
      <c r="Y24">
        <v>-0.1</v>
      </c>
      <c r="Z24">
        <v>4.83</v>
      </c>
      <c r="AA24">
        <v>0</v>
      </c>
      <c r="AB24">
        <v>4.3499999999999996</v>
      </c>
      <c r="AC24">
        <v>-20</v>
      </c>
    </row>
    <row r="25" spans="7:29">
      <c r="G25" t="s">
        <v>67</v>
      </c>
      <c r="H25" s="73">
        <v>29.96</v>
      </c>
      <c r="I25" s="46">
        <v>30.94</v>
      </c>
      <c r="J25" s="46">
        <v>0</v>
      </c>
      <c r="K25" s="46">
        <v>0</v>
      </c>
      <c r="L25" s="46">
        <v>4.83</v>
      </c>
      <c r="M25" s="74">
        <v>4.3499999999999996</v>
      </c>
      <c r="N25" s="73">
        <v>0</v>
      </c>
      <c r="O25" s="46">
        <v>0</v>
      </c>
      <c r="P25" s="46">
        <v>-120</v>
      </c>
      <c r="Q25" s="46">
        <v>0</v>
      </c>
      <c r="R25" s="46">
        <v>0</v>
      </c>
      <c r="S25" s="74">
        <v>0</v>
      </c>
      <c r="U25" s="73">
        <v>-120.1</v>
      </c>
      <c r="V25" s="74">
        <v>70.08</v>
      </c>
      <c r="W25">
        <v>29.96</v>
      </c>
      <c r="X25">
        <v>30.94</v>
      </c>
      <c r="Y25">
        <v>-0.1</v>
      </c>
      <c r="Z25">
        <v>4.83</v>
      </c>
      <c r="AA25">
        <v>0</v>
      </c>
      <c r="AB25">
        <v>4.3499999999999996</v>
      </c>
      <c r="AC25">
        <v>-120</v>
      </c>
    </row>
    <row r="26" spans="7:29">
      <c r="G26" t="s">
        <v>68</v>
      </c>
      <c r="H26" s="73">
        <v>32.869999999999997</v>
      </c>
      <c r="I26" s="46">
        <v>29.96</v>
      </c>
      <c r="J26" s="46">
        <v>0</v>
      </c>
      <c r="K26" s="46">
        <v>0</v>
      </c>
      <c r="L26" s="46">
        <v>5.03</v>
      </c>
      <c r="M26" s="74">
        <v>6.86</v>
      </c>
      <c r="N26" s="73">
        <v>0</v>
      </c>
      <c r="O26" s="46">
        <v>0</v>
      </c>
      <c r="P26" s="46">
        <v>-10</v>
      </c>
      <c r="Q26" s="46">
        <v>0</v>
      </c>
      <c r="R26" s="46">
        <v>0</v>
      </c>
      <c r="S26" s="74">
        <v>0</v>
      </c>
      <c r="U26" s="73">
        <v>-10.1</v>
      </c>
      <c r="V26" s="74">
        <v>74.72</v>
      </c>
      <c r="W26">
        <v>32.869999999999997</v>
      </c>
      <c r="X26">
        <v>29.96</v>
      </c>
      <c r="Y26">
        <v>-0.1</v>
      </c>
      <c r="Z26">
        <v>5.03</v>
      </c>
      <c r="AA26">
        <v>0</v>
      </c>
      <c r="AB26">
        <v>6.86</v>
      </c>
      <c r="AC26">
        <v>-10</v>
      </c>
    </row>
    <row r="27" spans="7:29">
      <c r="G27" t="s">
        <v>69</v>
      </c>
      <c r="H27" s="73">
        <v>63.79</v>
      </c>
      <c r="I27" s="46">
        <v>48.33</v>
      </c>
      <c r="J27" s="46">
        <v>0</v>
      </c>
      <c r="K27" s="46">
        <v>0</v>
      </c>
      <c r="L27" s="46">
        <v>5.32</v>
      </c>
      <c r="M27" s="74">
        <v>10.050000000000001</v>
      </c>
      <c r="N27" s="73">
        <v>0</v>
      </c>
      <c r="O27" s="46">
        <v>0</v>
      </c>
      <c r="P27" s="46">
        <v>-10</v>
      </c>
      <c r="Q27" s="46">
        <v>0</v>
      </c>
      <c r="R27" s="46">
        <v>0</v>
      </c>
      <c r="S27" s="74">
        <v>0</v>
      </c>
      <c r="U27" s="73">
        <v>-10.1</v>
      </c>
      <c r="V27" s="74">
        <v>127.49</v>
      </c>
      <c r="W27">
        <v>63.79</v>
      </c>
      <c r="X27">
        <v>48.33</v>
      </c>
      <c r="Y27">
        <v>-0.1</v>
      </c>
      <c r="Z27">
        <v>5.32</v>
      </c>
      <c r="AA27">
        <v>0</v>
      </c>
      <c r="AB27">
        <v>10.050000000000001</v>
      </c>
      <c r="AC27">
        <v>-10</v>
      </c>
    </row>
    <row r="28" spans="7:29">
      <c r="G28" t="s">
        <v>70</v>
      </c>
      <c r="H28" s="73">
        <v>65.73</v>
      </c>
      <c r="I28" s="46">
        <v>53.16</v>
      </c>
      <c r="J28" s="46">
        <v>0</v>
      </c>
      <c r="K28" s="46">
        <v>0</v>
      </c>
      <c r="L28" s="46">
        <v>5.32</v>
      </c>
      <c r="M28" s="74">
        <v>11.5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-0.1</v>
      </c>
      <c r="V28" s="74">
        <v>135.71</v>
      </c>
      <c r="W28">
        <v>65.73</v>
      </c>
      <c r="X28">
        <v>53.16</v>
      </c>
      <c r="Y28">
        <v>-0.1</v>
      </c>
      <c r="Z28">
        <v>5.32</v>
      </c>
      <c r="AA28">
        <v>0</v>
      </c>
      <c r="AB28">
        <v>11.5</v>
      </c>
      <c r="AC28">
        <v>0</v>
      </c>
    </row>
    <row r="29" spans="7:29">
      <c r="G29" t="s">
        <v>71</v>
      </c>
      <c r="H29" s="73">
        <v>48.33</v>
      </c>
      <c r="I29" s="46">
        <v>45.43</v>
      </c>
      <c r="J29" s="46">
        <v>0</v>
      </c>
      <c r="K29" s="46">
        <v>0</v>
      </c>
      <c r="L29" s="46">
        <v>5.61</v>
      </c>
      <c r="M29" s="74">
        <v>11.5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-0.1</v>
      </c>
      <c r="V29" s="74">
        <v>110.87</v>
      </c>
      <c r="W29">
        <v>48.33</v>
      </c>
      <c r="X29">
        <v>45.43</v>
      </c>
      <c r="Y29">
        <v>-0.1</v>
      </c>
      <c r="Z29">
        <v>5.61</v>
      </c>
      <c r="AA29">
        <v>0</v>
      </c>
      <c r="AB29">
        <v>11.5</v>
      </c>
      <c r="AC29">
        <v>0</v>
      </c>
    </row>
    <row r="30" spans="7:29">
      <c r="G30" t="s">
        <v>72</v>
      </c>
      <c r="H30" s="73">
        <v>40.6</v>
      </c>
      <c r="I30" s="46">
        <v>47.37</v>
      </c>
      <c r="J30" s="46">
        <v>0</v>
      </c>
      <c r="K30" s="46">
        <v>0</v>
      </c>
      <c r="L30" s="46">
        <v>6.28</v>
      </c>
      <c r="M30" s="74">
        <v>10.63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-0.1</v>
      </c>
      <c r="V30" s="74">
        <v>104.88</v>
      </c>
      <c r="W30">
        <v>40.6</v>
      </c>
      <c r="X30">
        <v>47.37</v>
      </c>
      <c r="Y30">
        <v>-0.1</v>
      </c>
      <c r="Z30">
        <v>6.28</v>
      </c>
      <c r="AA30">
        <v>0</v>
      </c>
      <c r="AB30">
        <v>10.63</v>
      </c>
      <c r="AC30">
        <v>0</v>
      </c>
    </row>
    <row r="31" spans="7:29">
      <c r="G31" t="s">
        <v>73</v>
      </c>
      <c r="H31" s="73">
        <v>0</v>
      </c>
      <c r="I31" s="46">
        <v>30.94</v>
      </c>
      <c r="J31" s="46">
        <v>0</v>
      </c>
      <c r="K31" s="46">
        <v>0</v>
      </c>
      <c r="L31" s="46">
        <v>6.28</v>
      </c>
      <c r="M31" s="74">
        <v>7.44</v>
      </c>
      <c r="N31" s="73">
        <v>0</v>
      </c>
      <c r="O31" s="46">
        <v>0</v>
      </c>
      <c r="P31" s="46">
        <v>-30</v>
      </c>
      <c r="Q31" s="46">
        <v>0</v>
      </c>
      <c r="R31" s="46">
        <v>0</v>
      </c>
      <c r="S31" s="74">
        <v>0</v>
      </c>
      <c r="U31" s="73">
        <v>-30.1</v>
      </c>
      <c r="V31" s="74">
        <v>44.66</v>
      </c>
      <c r="W31">
        <v>0</v>
      </c>
      <c r="X31">
        <v>30.94</v>
      </c>
      <c r="Y31">
        <v>-0.1</v>
      </c>
      <c r="Z31">
        <v>6.28</v>
      </c>
      <c r="AA31">
        <v>0</v>
      </c>
      <c r="AB31">
        <v>7.44</v>
      </c>
      <c r="AC31">
        <v>-30</v>
      </c>
    </row>
    <row r="32" spans="7:29">
      <c r="G32" t="s">
        <v>74</v>
      </c>
      <c r="H32" s="73">
        <v>0</v>
      </c>
      <c r="I32" s="46">
        <v>40.6</v>
      </c>
      <c r="J32" s="46">
        <v>0</v>
      </c>
      <c r="K32" s="46">
        <v>0</v>
      </c>
      <c r="L32" s="46">
        <v>6.28</v>
      </c>
      <c r="M32" s="74">
        <v>4.3499999999999996</v>
      </c>
      <c r="N32" s="73">
        <v>0</v>
      </c>
      <c r="O32" s="46">
        <v>0</v>
      </c>
      <c r="P32" s="46">
        <v>-50</v>
      </c>
      <c r="Q32" s="46">
        <v>0</v>
      </c>
      <c r="R32" s="46">
        <v>0</v>
      </c>
      <c r="S32" s="74">
        <v>0</v>
      </c>
      <c r="U32" s="73">
        <v>-50.1</v>
      </c>
      <c r="V32" s="74">
        <v>51.23</v>
      </c>
      <c r="W32">
        <v>0</v>
      </c>
      <c r="X32">
        <v>40.6</v>
      </c>
      <c r="Y32">
        <v>-0.1</v>
      </c>
      <c r="Z32">
        <v>6.28</v>
      </c>
      <c r="AA32">
        <v>0</v>
      </c>
      <c r="AB32">
        <v>4.3499999999999996</v>
      </c>
      <c r="AC32">
        <v>-50</v>
      </c>
    </row>
    <row r="33" spans="7:29">
      <c r="G33" t="s">
        <v>75</v>
      </c>
      <c r="H33" s="73">
        <v>20.3</v>
      </c>
      <c r="I33" s="46">
        <v>29.97</v>
      </c>
      <c r="J33" s="46">
        <v>0</v>
      </c>
      <c r="K33" s="46">
        <v>0</v>
      </c>
      <c r="L33" s="46">
        <v>7.73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-0.1</v>
      </c>
      <c r="V33" s="74">
        <v>58</v>
      </c>
      <c r="W33">
        <v>20.3</v>
      </c>
      <c r="X33">
        <v>29.97</v>
      </c>
      <c r="Y33">
        <v>-0.1</v>
      </c>
      <c r="Z33">
        <v>7.73</v>
      </c>
      <c r="AA33">
        <v>0</v>
      </c>
      <c r="AB33">
        <v>0</v>
      </c>
      <c r="AC33">
        <v>0</v>
      </c>
    </row>
    <row r="34" spans="7:29">
      <c r="G34" t="s">
        <v>76</v>
      </c>
      <c r="H34" s="73">
        <v>36.74</v>
      </c>
      <c r="I34" s="46">
        <v>29.96</v>
      </c>
      <c r="J34" s="46">
        <v>0</v>
      </c>
      <c r="K34" s="46">
        <v>0</v>
      </c>
      <c r="L34" s="46">
        <v>8.89</v>
      </c>
      <c r="M34" s="74">
        <v>0</v>
      </c>
      <c r="N34" s="73">
        <v>0</v>
      </c>
      <c r="O34" s="46">
        <v>0</v>
      </c>
      <c r="P34" s="46">
        <v>-220</v>
      </c>
      <c r="Q34" s="46">
        <v>0</v>
      </c>
      <c r="R34" s="46">
        <v>0</v>
      </c>
      <c r="S34" s="74">
        <v>0</v>
      </c>
      <c r="U34" s="73">
        <v>-220.1</v>
      </c>
      <c r="V34" s="74">
        <v>75.59</v>
      </c>
      <c r="W34">
        <v>36.74</v>
      </c>
      <c r="X34">
        <v>29.96</v>
      </c>
      <c r="Y34">
        <v>-0.1</v>
      </c>
      <c r="Z34">
        <v>8.89</v>
      </c>
      <c r="AA34">
        <v>0</v>
      </c>
      <c r="AB34">
        <v>0</v>
      </c>
      <c r="AC34">
        <v>-220</v>
      </c>
    </row>
    <row r="35" spans="7:29">
      <c r="G35" t="s">
        <v>77</v>
      </c>
      <c r="H35" s="73">
        <v>34.799999999999997</v>
      </c>
      <c r="I35" s="46">
        <v>50.26</v>
      </c>
      <c r="J35" s="46">
        <v>0</v>
      </c>
      <c r="K35" s="46">
        <v>0</v>
      </c>
      <c r="L35" s="46">
        <v>10.44</v>
      </c>
      <c r="M35" s="74">
        <v>0</v>
      </c>
      <c r="N35" s="73">
        <v>0</v>
      </c>
      <c r="O35" s="46">
        <v>0</v>
      </c>
      <c r="P35" s="46">
        <v>-135</v>
      </c>
      <c r="Q35" s="46">
        <v>0</v>
      </c>
      <c r="R35" s="46">
        <v>0</v>
      </c>
      <c r="S35" s="74">
        <v>0</v>
      </c>
      <c r="U35" s="73">
        <v>-135.1</v>
      </c>
      <c r="V35" s="74">
        <v>95.5</v>
      </c>
      <c r="W35">
        <v>34.799999999999997</v>
      </c>
      <c r="X35">
        <v>50.26</v>
      </c>
      <c r="Y35">
        <v>-0.1</v>
      </c>
      <c r="Z35">
        <v>10.44</v>
      </c>
      <c r="AA35">
        <v>0</v>
      </c>
      <c r="AB35">
        <v>0</v>
      </c>
      <c r="AC35">
        <v>-135</v>
      </c>
    </row>
    <row r="36" spans="7:29">
      <c r="G36" t="s">
        <v>78</v>
      </c>
      <c r="H36" s="73">
        <v>50.26</v>
      </c>
      <c r="I36" s="46">
        <v>49.3</v>
      </c>
      <c r="J36" s="46">
        <v>0</v>
      </c>
      <c r="K36" s="46">
        <v>0</v>
      </c>
      <c r="L36" s="46">
        <v>11.6</v>
      </c>
      <c r="M36" s="74">
        <v>0</v>
      </c>
      <c r="N36" s="73">
        <v>0</v>
      </c>
      <c r="O36" s="46">
        <v>0</v>
      </c>
      <c r="P36" s="46">
        <v>-90</v>
      </c>
      <c r="Q36" s="46">
        <v>0</v>
      </c>
      <c r="R36" s="46">
        <v>0</v>
      </c>
      <c r="S36" s="74">
        <v>0</v>
      </c>
      <c r="U36" s="73">
        <v>-90.1</v>
      </c>
      <c r="V36" s="74">
        <v>111.16</v>
      </c>
      <c r="W36">
        <v>50.26</v>
      </c>
      <c r="X36">
        <v>49.3</v>
      </c>
      <c r="Y36">
        <v>-0.1</v>
      </c>
      <c r="Z36">
        <v>11.6</v>
      </c>
      <c r="AA36">
        <v>0</v>
      </c>
      <c r="AB36">
        <v>0</v>
      </c>
      <c r="AC36">
        <v>-90</v>
      </c>
    </row>
    <row r="37" spans="7:29">
      <c r="G37" t="s">
        <v>79</v>
      </c>
      <c r="H37" s="73">
        <v>0</v>
      </c>
      <c r="I37" s="46">
        <v>49.3</v>
      </c>
      <c r="J37" s="46">
        <v>0</v>
      </c>
      <c r="K37" s="46">
        <v>0</v>
      </c>
      <c r="L37" s="46">
        <v>12.08</v>
      </c>
      <c r="M37" s="74">
        <v>0</v>
      </c>
      <c r="N37" s="73">
        <v>-3</v>
      </c>
      <c r="O37" s="46">
        <v>0</v>
      </c>
      <c r="P37" s="46">
        <v>-80</v>
      </c>
      <c r="Q37" s="46">
        <v>0</v>
      </c>
      <c r="R37" s="46">
        <v>0</v>
      </c>
      <c r="S37" s="74">
        <v>0</v>
      </c>
      <c r="U37" s="73">
        <v>-83.1</v>
      </c>
      <c r="V37" s="74">
        <v>61.38</v>
      </c>
      <c r="W37">
        <v>-3</v>
      </c>
      <c r="X37">
        <v>49.3</v>
      </c>
      <c r="Y37">
        <v>-0.1</v>
      </c>
      <c r="Z37">
        <v>12.08</v>
      </c>
      <c r="AA37">
        <v>0</v>
      </c>
      <c r="AB37">
        <v>0</v>
      </c>
      <c r="AC37">
        <v>-80</v>
      </c>
    </row>
    <row r="38" spans="7:29">
      <c r="G38" t="s">
        <v>80</v>
      </c>
      <c r="H38" s="73">
        <v>0</v>
      </c>
      <c r="I38" s="46">
        <v>42.53</v>
      </c>
      <c r="J38" s="46">
        <v>0</v>
      </c>
      <c r="K38" s="46">
        <v>0</v>
      </c>
      <c r="L38" s="46">
        <v>12.08</v>
      </c>
      <c r="M38" s="74">
        <v>0</v>
      </c>
      <c r="N38" s="73">
        <v>-61</v>
      </c>
      <c r="O38" s="46">
        <v>0</v>
      </c>
      <c r="P38" s="46">
        <v>-90</v>
      </c>
      <c r="Q38" s="46">
        <v>0</v>
      </c>
      <c r="R38" s="46">
        <v>0</v>
      </c>
      <c r="S38" s="74">
        <v>0</v>
      </c>
      <c r="U38" s="73">
        <v>-151.1</v>
      </c>
      <c r="V38" s="74">
        <v>54.61</v>
      </c>
      <c r="W38">
        <v>-61</v>
      </c>
      <c r="X38">
        <v>42.53</v>
      </c>
      <c r="Y38">
        <v>-0.1</v>
      </c>
      <c r="Z38">
        <v>12.08</v>
      </c>
      <c r="AA38">
        <v>0</v>
      </c>
      <c r="AB38">
        <v>0</v>
      </c>
      <c r="AC38">
        <v>-90</v>
      </c>
    </row>
    <row r="39" spans="7:29">
      <c r="G39" t="s">
        <v>81</v>
      </c>
      <c r="H39" s="73">
        <v>0</v>
      </c>
      <c r="I39" s="46">
        <v>35.76</v>
      </c>
      <c r="J39" s="46">
        <v>0</v>
      </c>
      <c r="K39" s="46">
        <v>0</v>
      </c>
      <c r="L39" s="46">
        <v>13.05</v>
      </c>
      <c r="M39" s="74">
        <v>0</v>
      </c>
      <c r="N39" s="73">
        <v>-62</v>
      </c>
      <c r="O39" s="46">
        <v>0</v>
      </c>
      <c r="P39" s="46">
        <v>-60</v>
      </c>
      <c r="Q39" s="46">
        <v>0</v>
      </c>
      <c r="R39" s="46">
        <v>0</v>
      </c>
      <c r="S39" s="74">
        <v>0</v>
      </c>
      <c r="U39" s="73">
        <v>-122.1</v>
      </c>
      <c r="V39" s="74">
        <v>48.81</v>
      </c>
      <c r="W39">
        <v>-62</v>
      </c>
      <c r="X39">
        <v>35.76</v>
      </c>
      <c r="Y39">
        <v>-0.1</v>
      </c>
      <c r="Z39">
        <v>13.05</v>
      </c>
      <c r="AA39">
        <v>0</v>
      </c>
      <c r="AB39">
        <v>0</v>
      </c>
      <c r="AC39">
        <v>-60</v>
      </c>
    </row>
    <row r="40" spans="7:29">
      <c r="G40" t="s">
        <v>82</v>
      </c>
      <c r="H40" s="73">
        <v>0</v>
      </c>
      <c r="I40" s="46">
        <v>16.43</v>
      </c>
      <c r="J40" s="46">
        <v>0</v>
      </c>
      <c r="K40" s="46">
        <v>0</v>
      </c>
      <c r="L40" s="46">
        <v>13.34</v>
      </c>
      <c r="M40" s="74">
        <v>0</v>
      </c>
      <c r="N40" s="73">
        <v>-52</v>
      </c>
      <c r="O40" s="46">
        <v>0</v>
      </c>
      <c r="P40" s="46">
        <v>-60</v>
      </c>
      <c r="Q40" s="46">
        <v>0</v>
      </c>
      <c r="R40" s="46">
        <v>0</v>
      </c>
      <c r="S40" s="74">
        <v>0</v>
      </c>
      <c r="U40" s="73">
        <v>-112.1</v>
      </c>
      <c r="V40" s="74">
        <v>29.77</v>
      </c>
      <c r="W40">
        <v>-52</v>
      </c>
      <c r="X40">
        <v>16.43</v>
      </c>
      <c r="Y40">
        <v>-0.1</v>
      </c>
      <c r="Z40">
        <v>13.34</v>
      </c>
      <c r="AA40">
        <v>0</v>
      </c>
      <c r="AB40">
        <v>0</v>
      </c>
      <c r="AC40">
        <v>-60</v>
      </c>
    </row>
    <row r="41" spans="7:29">
      <c r="G41" t="s">
        <v>83</v>
      </c>
      <c r="H41" s="73">
        <v>0</v>
      </c>
      <c r="I41" s="46">
        <v>5.8</v>
      </c>
      <c r="J41" s="46">
        <v>0</v>
      </c>
      <c r="K41" s="46">
        <v>9.67</v>
      </c>
      <c r="L41" s="46">
        <v>12.56</v>
      </c>
      <c r="M41" s="74">
        <v>0</v>
      </c>
      <c r="N41" s="73">
        <v>-15</v>
      </c>
      <c r="O41" s="46">
        <v>0</v>
      </c>
      <c r="P41" s="46">
        <v>-60</v>
      </c>
      <c r="Q41" s="46">
        <v>0</v>
      </c>
      <c r="R41" s="46">
        <v>0</v>
      </c>
      <c r="S41" s="74">
        <v>0</v>
      </c>
      <c r="U41" s="73">
        <v>-75.099999999999994</v>
      </c>
      <c r="V41" s="74">
        <v>28.03</v>
      </c>
      <c r="W41">
        <v>-15</v>
      </c>
      <c r="X41">
        <v>5.8</v>
      </c>
      <c r="Y41">
        <v>-0.1</v>
      </c>
      <c r="Z41">
        <v>12.56</v>
      </c>
      <c r="AA41">
        <v>9.67</v>
      </c>
      <c r="AB41">
        <v>0</v>
      </c>
      <c r="AC41">
        <v>-60</v>
      </c>
    </row>
    <row r="42" spans="7:29">
      <c r="G42" t="s">
        <v>84</v>
      </c>
      <c r="H42" s="73">
        <v>0</v>
      </c>
      <c r="I42" s="46">
        <v>7.73</v>
      </c>
      <c r="J42" s="46">
        <v>0</v>
      </c>
      <c r="K42" s="46">
        <v>9.67</v>
      </c>
      <c r="L42" s="46">
        <v>10.63</v>
      </c>
      <c r="M42" s="74">
        <v>0</v>
      </c>
      <c r="N42" s="73">
        <v>0</v>
      </c>
      <c r="O42" s="46">
        <v>0</v>
      </c>
      <c r="P42" s="46">
        <v>-20</v>
      </c>
      <c r="Q42" s="46">
        <v>0</v>
      </c>
      <c r="R42" s="46">
        <v>0</v>
      </c>
      <c r="S42" s="74">
        <v>0</v>
      </c>
      <c r="U42" s="73">
        <v>-20.100000000000001</v>
      </c>
      <c r="V42" s="74">
        <v>28.03</v>
      </c>
      <c r="W42">
        <v>0</v>
      </c>
      <c r="X42">
        <v>7.73</v>
      </c>
      <c r="Y42">
        <v>-0.1</v>
      </c>
      <c r="Z42">
        <v>10.63</v>
      </c>
      <c r="AA42">
        <v>9.67</v>
      </c>
      <c r="AB42">
        <v>0</v>
      </c>
      <c r="AC42">
        <v>-20</v>
      </c>
    </row>
    <row r="43" spans="7:29">
      <c r="G43" t="s">
        <v>85</v>
      </c>
      <c r="H43" s="73">
        <v>16.43</v>
      </c>
      <c r="I43" s="46">
        <v>32.869999999999997</v>
      </c>
      <c r="J43" s="46">
        <v>0</v>
      </c>
      <c r="K43" s="46">
        <v>14.5</v>
      </c>
      <c r="L43" s="46">
        <v>8.6999999999999993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-0.1</v>
      </c>
      <c r="V43" s="74">
        <v>72.5</v>
      </c>
      <c r="W43">
        <v>16.43</v>
      </c>
      <c r="X43">
        <v>32.869999999999997</v>
      </c>
      <c r="Y43">
        <v>-0.1</v>
      </c>
      <c r="Z43">
        <v>8.6999999999999993</v>
      </c>
      <c r="AA43">
        <v>14.5</v>
      </c>
      <c r="AB43">
        <v>0</v>
      </c>
      <c r="AC43">
        <v>0</v>
      </c>
    </row>
    <row r="44" spans="7:29">
      <c r="G44" t="s">
        <v>86</v>
      </c>
      <c r="H44" s="73">
        <v>11.6</v>
      </c>
      <c r="I44" s="46">
        <v>42.53</v>
      </c>
      <c r="J44" s="46">
        <v>0</v>
      </c>
      <c r="K44" s="46">
        <v>14.5</v>
      </c>
      <c r="L44" s="46">
        <v>9.18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-0.1</v>
      </c>
      <c r="V44" s="74">
        <v>77.81</v>
      </c>
      <c r="W44">
        <v>11.6</v>
      </c>
      <c r="X44">
        <v>42.53</v>
      </c>
      <c r="Y44">
        <v>-0.1</v>
      </c>
      <c r="Z44">
        <v>9.18</v>
      </c>
      <c r="AA44">
        <v>14.5</v>
      </c>
      <c r="AB44">
        <v>0</v>
      </c>
      <c r="AC44">
        <v>0</v>
      </c>
    </row>
    <row r="45" spans="7:29">
      <c r="G45" t="s">
        <v>87</v>
      </c>
      <c r="H45" s="73">
        <v>0</v>
      </c>
      <c r="I45" s="46">
        <v>54.12</v>
      </c>
      <c r="J45" s="46">
        <v>9.67</v>
      </c>
      <c r="K45" s="46">
        <v>24.17</v>
      </c>
      <c r="L45" s="46">
        <v>12.57</v>
      </c>
      <c r="M45" s="74">
        <v>0</v>
      </c>
      <c r="N45" s="73">
        <v>-58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-58.1</v>
      </c>
      <c r="V45" s="74">
        <v>100.53</v>
      </c>
      <c r="W45">
        <v>-58</v>
      </c>
      <c r="X45">
        <v>54.12</v>
      </c>
      <c r="Y45">
        <v>-0.1</v>
      </c>
      <c r="Z45">
        <v>12.57</v>
      </c>
      <c r="AA45">
        <v>24.17</v>
      </c>
      <c r="AB45">
        <v>0</v>
      </c>
      <c r="AC45">
        <v>9.67</v>
      </c>
    </row>
    <row r="46" spans="7:29">
      <c r="G46" t="s">
        <v>88</v>
      </c>
      <c r="H46" s="73">
        <v>0</v>
      </c>
      <c r="I46" s="46">
        <v>56.06</v>
      </c>
      <c r="J46" s="46">
        <v>0</v>
      </c>
      <c r="K46" s="46">
        <v>19.329999999999998</v>
      </c>
      <c r="L46" s="46">
        <v>13.05</v>
      </c>
      <c r="M46" s="74">
        <v>0</v>
      </c>
      <c r="N46" s="73">
        <v>-42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-42.1</v>
      </c>
      <c r="V46" s="74">
        <v>88.44</v>
      </c>
      <c r="W46">
        <v>-42</v>
      </c>
      <c r="X46">
        <v>56.06</v>
      </c>
      <c r="Y46">
        <v>-0.1</v>
      </c>
      <c r="Z46">
        <v>13.05</v>
      </c>
      <c r="AA46">
        <v>19.329999999999998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39.630000000000003</v>
      </c>
      <c r="J47" s="46">
        <v>0</v>
      </c>
      <c r="K47" s="46">
        <v>19.329999999999998</v>
      </c>
      <c r="L47" s="46">
        <v>11.12</v>
      </c>
      <c r="M47" s="74">
        <v>0</v>
      </c>
      <c r="N47" s="73">
        <v>-47</v>
      </c>
      <c r="O47" s="46">
        <v>0</v>
      </c>
      <c r="P47" s="46">
        <v>-50</v>
      </c>
      <c r="Q47" s="46">
        <v>0</v>
      </c>
      <c r="R47" s="46">
        <v>0</v>
      </c>
      <c r="S47" s="74">
        <v>0</v>
      </c>
      <c r="U47" s="73">
        <v>-97.1</v>
      </c>
      <c r="V47" s="74">
        <v>70.08</v>
      </c>
      <c r="W47">
        <v>-47</v>
      </c>
      <c r="X47">
        <v>39.630000000000003</v>
      </c>
      <c r="Y47">
        <v>-0.1</v>
      </c>
      <c r="Z47">
        <v>11.12</v>
      </c>
      <c r="AA47">
        <v>19.329999999999998</v>
      </c>
      <c r="AB47">
        <v>0</v>
      </c>
      <c r="AC47">
        <v>-50</v>
      </c>
    </row>
    <row r="48" spans="7:29">
      <c r="G48" t="s">
        <v>90</v>
      </c>
      <c r="H48" s="73">
        <v>0</v>
      </c>
      <c r="I48" s="46">
        <v>44.46</v>
      </c>
      <c r="J48" s="46">
        <v>0</v>
      </c>
      <c r="K48" s="46">
        <v>19.329999999999998</v>
      </c>
      <c r="L48" s="46">
        <v>11.6</v>
      </c>
      <c r="M48" s="74">
        <v>0</v>
      </c>
      <c r="N48" s="73">
        <v>-39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-79.099999999999994</v>
      </c>
      <c r="V48" s="74">
        <v>75.39</v>
      </c>
      <c r="W48">
        <v>-39</v>
      </c>
      <c r="X48">
        <v>44.46</v>
      </c>
      <c r="Y48">
        <v>-0.1</v>
      </c>
      <c r="Z48">
        <v>11.6</v>
      </c>
      <c r="AA48">
        <v>19.329999999999998</v>
      </c>
      <c r="AB48">
        <v>0</v>
      </c>
      <c r="AC48">
        <v>-40</v>
      </c>
    </row>
    <row r="49" spans="7:29">
      <c r="G49" t="s">
        <v>91</v>
      </c>
      <c r="H49" s="73">
        <v>28.03</v>
      </c>
      <c r="I49" s="46">
        <v>22.23</v>
      </c>
      <c r="J49" s="46">
        <v>9.67</v>
      </c>
      <c r="K49" s="46">
        <v>19.329999999999998</v>
      </c>
      <c r="L49" s="46">
        <v>13.05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-0.1</v>
      </c>
      <c r="V49" s="74">
        <v>92.31</v>
      </c>
      <c r="W49">
        <v>28.03</v>
      </c>
      <c r="X49">
        <v>22.23</v>
      </c>
      <c r="Y49">
        <v>-0.1</v>
      </c>
      <c r="Z49">
        <v>13.05</v>
      </c>
      <c r="AA49">
        <v>19.329999999999998</v>
      </c>
      <c r="AB49">
        <v>0</v>
      </c>
      <c r="AC49">
        <v>9.67</v>
      </c>
    </row>
    <row r="50" spans="7:29">
      <c r="G50" t="s">
        <v>92</v>
      </c>
      <c r="H50" s="73">
        <v>63.8</v>
      </c>
      <c r="I50" s="46">
        <v>0</v>
      </c>
      <c r="J50" s="46">
        <v>14.5</v>
      </c>
      <c r="K50" s="46">
        <v>19.329999999999998</v>
      </c>
      <c r="L50" s="46">
        <v>13.53</v>
      </c>
      <c r="M50" s="74">
        <v>0</v>
      </c>
      <c r="N50" s="73">
        <v>0</v>
      </c>
      <c r="O50" s="46">
        <v>-32</v>
      </c>
      <c r="P50" s="46">
        <v>0</v>
      </c>
      <c r="Q50" s="46">
        <v>0</v>
      </c>
      <c r="R50" s="46">
        <v>0</v>
      </c>
      <c r="S50" s="74">
        <v>0</v>
      </c>
      <c r="U50" s="73">
        <v>-32.1</v>
      </c>
      <c r="V50" s="74">
        <v>111.16</v>
      </c>
      <c r="W50">
        <v>63.8</v>
      </c>
      <c r="X50">
        <v>-32</v>
      </c>
      <c r="Y50">
        <v>-0.1</v>
      </c>
      <c r="Z50">
        <v>13.53</v>
      </c>
      <c r="AA50">
        <v>19.329999999999998</v>
      </c>
      <c r="AB50">
        <v>0</v>
      </c>
      <c r="AC50">
        <v>14.5</v>
      </c>
    </row>
    <row r="51" spans="7:29">
      <c r="G51" t="s">
        <v>93</v>
      </c>
      <c r="H51" s="73">
        <v>43.49</v>
      </c>
      <c r="I51" s="46">
        <v>15.47</v>
      </c>
      <c r="J51" s="46">
        <v>14.5</v>
      </c>
      <c r="K51" s="46">
        <v>19.329999999999998</v>
      </c>
      <c r="L51" s="46">
        <v>12.57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-0.1</v>
      </c>
      <c r="V51" s="74">
        <v>105.36</v>
      </c>
      <c r="W51">
        <v>43.49</v>
      </c>
      <c r="X51">
        <v>15.47</v>
      </c>
      <c r="Y51">
        <v>-0.1</v>
      </c>
      <c r="Z51">
        <v>12.57</v>
      </c>
      <c r="AA51">
        <v>19.329999999999998</v>
      </c>
      <c r="AB51">
        <v>0</v>
      </c>
      <c r="AC51">
        <v>14.5</v>
      </c>
    </row>
    <row r="52" spans="7:29">
      <c r="G52" t="s">
        <v>94</v>
      </c>
      <c r="H52" s="73">
        <v>44.46</v>
      </c>
      <c r="I52" s="46">
        <v>17.399999999999999</v>
      </c>
      <c r="J52" s="46">
        <v>14.5</v>
      </c>
      <c r="K52" s="46">
        <v>19.329999999999998</v>
      </c>
      <c r="L52" s="46">
        <v>11.6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-0.1</v>
      </c>
      <c r="V52" s="74">
        <v>107.29</v>
      </c>
      <c r="W52">
        <v>44.46</v>
      </c>
      <c r="X52">
        <v>17.399999999999999</v>
      </c>
      <c r="Y52">
        <v>-0.1</v>
      </c>
      <c r="Z52">
        <v>11.6</v>
      </c>
      <c r="AA52">
        <v>19.329999999999998</v>
      </c>
      <c r="AB52">
        <v>0</v>
      </c>
      <c r="AC52">
        <v>14.5</v>
      </c>
    </row>
    <row r="53" spans="7:29">
      <c r="G53" t="s">
        <v>95</v>
      </c>
      <c r="H53" s="73">
        <v>40.6</v>
      </c>
      <c r="I53" s="46">
        <v>14.5</v>
      </c>
      <c r="J53" s="46">
        <v>0</v>
      </c>
      <c r="K53" s="46">
        <v>19.329999999999998</v>
      </c>
      <c r="L53" s="46">
        <v>11.31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-0.1</v>
      </c>
      <c r="V53" s="74">
        <v>85.74</v>
      </c>
      <c r="W53">
        <v>40.6</v>
      </c>
      <c r="X53">
        <v>14.5</v>
      </c>
      <c r="Y53">
        <v>-0.1</v>
      </c>
      <c r="Z53">
        <v>11.31</v>
      </c>
      <c r="AA53">
        <v>19.329999999999998</v>
      </c>
      <c r="AB53">
        <v>0</v>
      </c>
      <c r="AC53">
        <v>0</v>
      </c>
    </row>
    <row r="54" spans="7:29">
      <c r="G54" t="s">
        <v>96</v>
      </c>
      <c r="H54" s="73">
        <v>44.47</v>
      </c>
      <c r="I54" s="46">
        <v>13.53</v>
      </c>
      <c r="J54" s="46">
        <v>0</v>
      </c>
      <c r="K54" s="46">
        <v>19.329999999999998</v>
      </c>
      <c r="L54" s="46">
        <v>8.6999999999999993</v>
      </c>
      <c r="M54" s="74">
        <v>0</v>
      </c>
      <c r="N54" s="73">
        <v>0</v>
      </c>
      <c r="O54" s="46">
        <v>0</v>
      </c>
      <c r="P54" s="46">
        <v>-5</v>
      </c>
      <c r="Q54" s="46">
        <v>0</v>
      </c>
      <c r="R54" s="46">
        <v>0</v>
      </c>
      <c r="S54" s="74">
        <v>0</v>
      </c>
      <c r="U54" s="73">
        <v>-5.0999999999999996</v>
      </c>
      <c r="V54" s="74">
        <v>86.03</v>
      </c>
      <c r="W54">
        <v>44.47</v>
      </c>
      <c r="X54">
        <v>13.53</v>
      </c>
      <c r="Y54">
        <v>-0.1</v>
      </c>
      <c r="Z54">
        <v>8.6999999999999993</v>
      </c>
      <c r="AA54">
        <v>19.329999999999998</v>
      </c>
      <c r="AB54">
        <v>0</v>
      </c>
      <c r="AC54">
        <v>-5</v>
      </c>
    </row>
    <row r="55" spans="7:29">
      <c r="G55" t="s">
        <v>97</v>
      </c>
      <c r="H55" s="73">
        <v>22.24</v>
      </c>
      <c r="I55" s="46">
        <v>0</v>
      </c>
      <c r="J55" s="46">
        <v>0</v>
      </c>
      <c r="K55" s="46">
        <v>19.329999999999998</v>
      </c>
      <c r="L55" s="46">
        <v>12.08</v>
      </c>
      <c r="M55" s="74">
        <v>0</v>
      </c>
      <c r="N55" s="73">
        <v>0</v>
      </c>
      <c r="O55" s="46">
        <v>-57</v>
      </c>
      <c r="P55" s="46">
        <v>-40</v>
      </c>
      <c r="Q55" s="46">
        <v>0</v>
      </c>
      <c r="R55" s="46">
        <v>0</v>
      </c>
      <c r="S55" s="74">
        <v>0</v>
      </c>
      <c r="U55" s="73">
        <v>-97.1</v>
      </c>
      <c r="V55" s="74">
        <v>53.65</v>
      </c>
      <c r="W55">
        <v>22.24</v>
      </c>
      <c r="X55">
        <v>-57</v>
      </c>
      <c r="Y55">
        <v>-0.1</v>
      </c>
      <c r="Z55">
        <v>12.08</v>
      </c>
      <c r="AA55">
        <v>19.329999999999998</v>
      </c>
      <c r="AB55">
        <v>0</v>
      </c>
      <c r="AC55">
        <v>-40</v>
      </c>
    </row>
    <row r="56" spans="7:29">
      <c r="G56" t="s">
        <v>98</v>
      </c>
      <c r="H56" s="73">
        <v>21.27</v>
      </c>
      <c r="I56" s="46">
        <v>0</v>
      </c>
      <c r="J56" s="46">
        <v>0</v>
      </c>
      <c r="K56" s="46">
        <v>19.329999999999998</v>
      </c>
      <c r="L56" s="46">
        <v>13.05</v>
      </c>
      <c r="M56" s="74">
        <v>0</v>
      </c>
      <c r="N56" s="73">
        <v>0</v>
      </c>
      <c r="O56" s="46">
        <v>-37</v>
      </c>
      <c r="P56" s="46">
        <v>-45</v>
      </c>
      <c r="Q56" s="46">
        <v>0</v>
      </c>
      <c r="R56" s="46">
        <v>0</v>
      </c>
      <c r="S56" s="74">
        <v>0</v>
      </c>
      <c r="U56" s="73">
        <v>-82.1</v>
      </c>
      <c r="V56" s="74">
        <v>53.65</v>
      </c>
      <c r="W56">
        <v>21.27</v>
      </c>
      <c r="X56">
        <v>-37</v>
      </c>
      <c r="Y56">
        <v>-0.1</v>
      </c>
      <c r="Z56">
        <v>13.05</v>
      </c>
      <c r="AA56">
        <v>19.329999999999998</v>
      </c>
      <c r="AB56">
        <v>0</v>
      </c>
      <c r="AC56">
        <v>-45</v>
      </c>
    </row>
    <row r="57" spans="7:29">
      <c r="G57" t="s">
        <v>99</v>
      </c>
      <c r="H57" s="73">
        <v>41.56</v>
      </c>
      <c r="I57" s="46">
        <v>10.63</v>
      </c>
      <c r="J57" s="46">
        <v>24.17</v>
      </c>
      <c r="K57" s="46">
        <v>19.329999999999998</v>
      </c>
      <c r="L57" s="46">
        <v>11.6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-0.1</v>
      </c>
      <c r="V57" s="74">
        <v>107.29</v>
      </c>
      <c r="W57">
        <v>41.56</v>
      </c>
      <c r="X57">
        <v>10.63</v>
      </c>
      <c r="Y57">
        <v>-0.1</v>
      </c>
      <c r="Z57">
        <v>11.6</v>
      </c>
      <c r="AA57">
        <v>19.329999999999998</v>
      </c>
      <c r="AB57">
        <v>0</v>
      </c>
      <c r="AC57">
        <v>24.17</v>
      </c>
    </row>
    <row r="58" spans="7:29">
      <c r="G58" t="s">
        <v>100</v>
      </c>
      <c r="H58" s="73">
        <v>38.659999999999997</v>
      </c>
      <c r="I58" s="46">
        <v>11.6</v>
      </c>
      <c r="J58" s="46">
        <v>29</v>
      </c>
      <c r="K58" s="46">
        <v>19.329999999999998</v>
      </c>
      <c r="L58" s="46">
        <v>12.57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-0.1</v>
      </c>
      <c r="V58" s="74">
        <v>111.16</v>
      </c>
      <c r="W58">
        <v>38.659999999999997</v>
      </c>
      <c r="X58">
        <v>11.6</v>
      </c>
      <c r="Y58">
        <v>-0.1</v>
      </c>
      <c r="Z58">
        <v>12.57</v>
      </c>
      <c r="AA58">
        <v>19.329999999999998</v>
      </c>
      <c r="AB58">
        <v>0</v>
      </c>
      <c r="AC58">
        <v>29</v>
      </c>
    </row>
    <row r="59" spans="7:29">
      <c r="G59" t="s">
        <v>101</v>
      </c>
      <c r="H59" s="73">
        <v>53.17</v>
      </c>
      <c r="I59" s="46">
        <v>0</v>
      </c>
      <c r="J59" s="46">
        <v>33.83</v>
      </c>
      <c r="K59" s="46">
        <v>19.329999999999998</v>
      </c>
      <c r="L59" s="46">
        <v>12.08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-0.1</v>
      </c>
      <c r="V59" s="74">
        <v>118.41</v>
      </c>
      <c r="W59">
        <v>53.17</v>
      </c>
      <c r="X59">
        <v>0</v>
      </c>
      <c r="Y59">
        <v>-0.1</v>
      </c>
      <c r="Z59">
        <v>12.08</v>
      </c>
      <c r="AA59">
        <v>19.329999999999998</v>
      </c>
      <c r="AB59">
        <v>0</v>
      </c>
      <c r="AC59">
        <v>33.83</v>
      </c>
    </row>
    <row r="60" spans="7:29">
      <c r="G60" t="s">
        <v>102</v>
      </c>
      <c r="H60" s="73">
        <v>46.4</v>
      </c>
      <c r="I60" s="46">
        <v>0</v>
      </c>
      <c r="J60" s="46">
        <v>48.32</v>
      </c>
      <c r="K60" s="46">
        <v>24.17</v>
      </c>
      <c r="L60" s="46">
        <v>8.2200000000000006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-0.1</v>
      </c>
      <c r="V60" s="74">
        <v>127.11</v>
      </c>
      <c r="W60">
        <v>46.4</v>
      </c>
      <c r="X60">
        <v>0</v>
      </c>
      <c r="Y60">
        <v>-0.1</v>
      </c>
      <c r="Z60">
        <v>8.2200000000000006</v>
      </c>
      <c r="AA60">
        <v>24.17</v>
      </c>
      <c r="AB60">
        <v>0</v>
      </c>
      <c r="AC60">
        <v>48.32</v>
      </c>
    </row>
    <row r="61" spans="7:29">
      <c r="G61" t="s">
        <v>103</v>
      </c>
      <c r="H61" s="73">
        <v>0</v>
      </c>
      <c r="I61" s="46">
        <v>0</v>
      </c>
      <c r="J61" s="46">
        <v>29</v>
      </c>
      <c r="K61" s="46">
        <v>24.17</v>
      </c>
      <c r="L61" s="46">
        <v>6.28</v>
      </c>
      <c r="M61" s="74">
        <v>0</v>
      </c>
      <c r="N61" s="73">
        <v>-6</v>
      </c>
      <c r="O61" s="46">
        <v>-30</v>
      </c>
      <c r="P61" s="46">
        <v>0</v>
      </c>
      <c r="Q61" s="46">
        <v>0</v>
      </c>
      <c r="R61" s="46">
        <v>0</v>
      </c>
      <c r="S61" s="74">
        <v>0</v>
      </c>
      <c r="U61" s="73">
        <v>-36.1</v>
      </c>
      <c r="V61" s="74">
        <v>59.45</v>
      </c>
      <c r="W61">
        <v>-6</v>
      </c>
      <c r="X61">
        <v>-30</v>
      </c>
      <c r="Y61">
        <v>-0.1</v>
      </c>
      <c r="Z61">
        <v>6.28</v>
      </c>
      <c r="AA61">
        <v>24.17</v>
      </c>
      <c r="AB61">
        <v>0</v>
      </c>
      <c r="AC61">
        <v>29</v>
      </c>
    </row>
    <row r="62" spans="7:29">
      <c r="G62" t="s">
        <v>104</v>
      </c>
      <c r="H62" s="73">
        <v>2.9</v>
      </c>
      <c r="I62" s="46">
        <v>0</v>
      </c>
      <c r="J62" s="46">
        <v>38.659999999999997</v>
      </c>
      <c r="K62" s="46">
        <v>24.17</v>
      </c>
      <c r="L62" s="46">
        <v>7.25</v>
      </c>
      <c r="M62" s="74">
        <v>0</v>
      </c>
      <c r="N62" s="73">
        <v>0</v>
      </c>
      <c r="O62" s="46">
        <v>-29</v>
      </c>
      <c r="P62" s="46">
        <v>0</v>
      </c>
      <c r="Q62" s="46">
        <v>0</v>
      </c>
      <c r="R62" s="46">
        <v>0</v>
      </c>
      <c r="S62" s="74">
        <v>0</v>
      </c>
      <c r="U62" s="73">
        <v>-29.1</v>
      </c>
      <c r="V62" s="74">
        <v>72.98</v>
      </c>
      <c r="W62">
        <v>2.9</v>
      </c>
      <c r="X62">
        <v>-29</v>
      </c>
      <c r="Y62">
        <v>-0.1</v>
      </c>
      <c r="Z62">
        <v>7.25</v>
      </c>
      <c r="AA62">
        <v>24.17</v>
      </c>
      <c r="AB62">
        <v>0</v>
      </c>
      <c r="AC62">
        <v>38.659999999999997</v>
      </c>
    </row>
    <row r="63" spans="7:29">
      <c r="G63" t="s">
        <v>105</v>
      </c>
      <c r="H63" s="73">
        <v>0</v>
      </c>
      <c r="I63" s="46">
        <v>0</v>
      </c>
      <c r="J63" s="46">
        <v>48.32</v>
      </c>
      <c r="K63" s="46">
        <v>24.17</v>
      </c>
      <c r="L63" s="46">
        <v>9.67</v>
      </c>
      <c r="M63" s="74">
        <v>0</v>
      </c>
      <c r="N63" s="73">
        <v>-21</v>
      </c>
      <c r="O63" s="46">
        <v>-13</v>
      </c>
      <c r="P63" s="46">
        <v>0</v>
      </c>
      <c r="Q63" s="46">
        <v>0</v>
      </c>
      <c r="R63" s="46">
        <v>0</v>
      </c>
      <c r="S63" s="74">
        <v>0</v>
      </c>
      <c r="U63" s="73">
        <v>-34.1</v>
      </c>
      <c r="V63" s="74">
        <v>82.16</v>
      </c>
      <c r="W63">
        <v>-21</v>
      </c>
      <c r="X63">
        <v>-13</v>
      </c>
      <c r="Y63">
        <v>-0.1</v>
      </c>
      <c r="Z63">
        <v>9.67</v>
      </c>
      <c r="AA63">
        <v>24.17</v>
      </c>
      <c r="AB63">
        <v>0</v>
      </c>
      <c r="AC63">
        <v>48.32</v>
      </c>
    </row>
    <row r="64" spans="7:29">
      <c r="G64" t="s">
        <v>106</v>
      </c>
      <c r="H64" s="73">
        <v>0</v>
      </c>
      <c r="I64" s="46">
        <v>0</v>
      </c>
      <c r="J64" s="46">
        <v>9.67</v>
      </c>
      <c r="K64" s="46">
        <v>24.16</v>
      </c>
      <c r="L64" s="46">
        <v>8.6999999999999993</v>
      </c>
      <c r="M64" s="74">
        <v>0</v>
      </c>
      <c r="N64" s="73">
        <v>-23</v>
      </c>
      <c r="O64" s="46">
        <v>-8</v>
      </c>
      <c r="P64" s="46">
        <v>0</v>
      </c>
      <c r="Q64" s="46">
        <v>0</v>
      </c>
      <c r="R64" s="46">
        <v>0</v>
      </c>
      <c r="S64" s="74">
        <v>0</v>
      </c>
      <c r="U64" s="73">
        <v>-31.1</v>
      </c>
      <c r="V64" s="74">
        <v>42.53</v>
      </c>
      <c r="W64">
        <v>-23</v>
      </c>
      <c r="X64">
        <v>-8</v>
      </c>
      <c r="Y64">
        <v>-0.1</v>
      </c>
      <c r="Z64">
        <v>8.6999999999999993</v>
      </c>
      <c r="AA64">
        <v>24.16</v>
      </c>
      <c r="AB64">
        <v>0</v>
      </c>
      <c r="AC64">
        <v>9.67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24.16</v>
      </c>
      <c r="L65" s="46">
        <v>6.77</v>
      </c>
      <c r="M65" s="74">
        <v>0</v>
      </c>
      <c r="N65" s="73">
        <v>-31</v>
      </c>
      <c r="O65" s="46">
        <v>-33</v>
      </c>
      <c r="P65" s="46">
        <v>-10</v>
      </c>
      <c r="Q65" s="46">
        <v>0</v>
      </c>
      <c r="R65" s="46">
        <v>0</v>
      </c>
      <c r="S65" s="74">
        <v>0</v>
      </c>
      <c r="U65" s="73">
        <v>-74.099999999999994</v>
      </c>
      <c r="V65" s="74">
        <v>30.93</v>
      </c>
      <c r="W65">
        <v>-31</v>
      </c>
      <c r="X65">
        <v>-33</v>
      </c>
      <c r="Y65">
        <v>-0.1</v>
      </c>
      <c r="Z65">
        <v>6.77</v>
      </c>
      <c r="AA65">
        <v>24.16</v>
      </c>
      <c r="AB65">
        <v>0</v>
      </c>
      <c r="AC65">
        <v>-10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19.329999999999998</v>
      </c>
      <c r="L66" s="46">
        <v>7.73</v>
      </c>
      <c r="M66" s="74">
        <v>0</v>
      </c>
      <c r="N66" s="73">
        <v>-64</v>
      </c>
      <c r="O66" s="46">
        <v>-30</v>
      </c>
      <c r="P66" s="46">
        <v>0</v>
      </c>
      <c r="Q66" s="46">
        <v>0</v>
      </c>
      <c r="R66" s="46">
        <v>0</v>
      </c>
      <c r="S66" s="74">
        <v>0</v>
      </c>
      <c r="U66" s="73">
        <v>-94.1</v>
      </c>
      <c r="V66" s="74">
        <v>27.06</v>
      </c>
      <c r="W66">
        <v>-64</v>
      </c>
      <c r="X66">
        <v>-30</v>
      </c>
      <c r="Y66">
        <v>-0.1</v>
      </c>
      <c r="Z66">
        <v>7.73</v>
      </c>
      <c r="AA66">
        <v>19.329999999999998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14.5</v>
      </c>
      <c r="K67" s="46">
        <v>9.67</v>
      </c>
      <c r="L67" s="46">
        <v>7.73</v>
      </c>
      <c r="M67" s="74">
        <v>0</v>
      </c>
      <c r="N67" s="73">
        <v>-33</v>
      </c>
      <c r="O67" s="46">
        <v>-32</v>
      </c>
      <c r="P67" s="46">
        <v>0</v>
      </c>
      <c r="Q67" s="46">
        <v>0</v>
      </c>
      <c r="R67" s="46">
        <v>0</v>
      </c>
      <c r="S67" s="74">
        <v>0</v>
      </c>
      <c r="U67" s="73">
        <v>-65.099999999999994</v>
      </c>
      <c r="V67" s="74">
        <v>31.9</v>
      </c>
      <c r="W67">
        <v>-33</v>
      </c>
      <c r="X67">
        <v>-32</v>
      </c>
      <c r="Y67">
        <v>-0.1</v>
      </c>
      <c r="Z67">
        <v>7.73</v>
      </c>
      <c r="AA67">
        <v>9.67</v>
      </c>
      <c r="AB67">
        <v>0</v>
      </c>
      <c r="AC67">
        <v>14.5</v>
      </c>
    </row>
    <row r="68" spans="7:29">
      <c r="G68" t="s">
        <v>110</v>
      </c>
      <c r="H68" s="73">
        <v>0</v>
      </c>
      <c r="I68" s="46">
        <v>0</v>
      </c>
      <c r="J68" s="46">
        <v>14.49</v>
      </c>
      <c r="K68" s="46">
        <v>9.67</v>
      </c>
      <c r="L68" s="46">
        <v>9.67</v>
      </c>
      <c r="M68" s="74">
        <v>0</v>
      </c>
      <c r="N68" s="73">
        <v>-20</v>
      </c>
      <c r="O68" s="46">
        <v>-29</v>
      </c>
      <c r="P68" s="46">
        <v>0</v>
      </c>
      <c r="Q68" s="46">
        <v>0</v>
      </c>
      <c r="R68" s="46">
        <v>0</v>
      </c>
      <c r="S68" s="74">
        <v>0</v>
      </c>
      <c r="U68" s="73">
        <v>-49.1</v>
      </c>
      <c r="V68" s="74">
        <v>33.83</v>
      </c>
      <c r="W68">
        <v>-20</v>
      </c>
      <c r="X68">
        <v>-29</v>
      </c>
      <c r="Y68">
        <v>-0.1</v>
      </c>
      <c r="Z68">
        <v>9.67</v>
      </c>
      <c r="AA68">
        <v>9.67</v>
      </c>
      <c r="AB68">
        <v>0</v>
      </c>
      <c r="AC68">
        <v>14.49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11.12</v>
      </c>
      <c r="M69" s="74">
        <v>0</v>
      </c>
      <c r="N69" s="73">
        <v>-27</v>
      </c>
      <c r="O69" s="46">
        <v>-24</v>
      </c>
      <c r="P69" s="46">
        <v>-5</v>
      </c>
      <c r="Q69" s="46">
        <v>0</v>
      </c>
      <c r="R69" s="46">
        <v>0</v>
      </c>
      <c r="S69" s="74">
        <v>0</v>
      </c>
      <c r="U69" s="73">
        <v>-56.1</v>
      </c>
      <c r="V69" s="74">
        <v>11.12</v>
      </c>
      <c r="W69">
        <v>-27</v>
      </c>
      <c r="X69">
        <v>-24</v>
      </c>
      <c r="Y69">
        <v>-0.1</v>
      </c>
      <c r="Z69">
        <v>11.12</v>
      </c>
      <c r="AA69">
        <v>0</v>
      </c>
      <c r="AB69">
        <v>0</v>
      </c>
      <c r="AC69">
        <v>-5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10.34</v>
      </c>
      <c r="M70" s="74">
        <v>0</v>
      </c>
      <c r="N70" s="73">
        <v>-2</v>
      </c>
      <c r="O70" s="46">
        <v>-15</v>
      </c>
      <c r="P70" s="46">
        <v>-10</v>
      </c>
      <c r="Q70" s="46">
        <v>0</v>
      </c>
      <c r="R70" s="46">
        <v>0</v>
      </c>
      <c r="S70" s="74">
        <v>0</v>
      </c>
      <c r="U70" s="73">
        <v>-27.1</v>
      </c>
      <c r="V70" s="74">
        <v>10.34</v>
      </c>
      <c r="W70">
        <v>-2</v>
      </c>
      <c r="X70">
        <v>-15</v>
      </c>
      <c r="Y70">
        <v>-0.1</v>
      </c>
      <c r="Z70">
        <v>10.34</v>
      </c>
      <c r="AA70">
        <v>0</v>
      </c>
      <c r="AB70">
        <v>0</v>
      </c>
      <c r="AC70">
        <v>-10</v>
      </c>
    </row>
    <row r="71" spans="7:29">
      <c r="G71" t="s">
        <v>113</v>
      </c>
      <c r="H71" s="73">
        <v>83.13</v>
      </c>
      <c r="I71" s="46">
        <v>0</v>
      </c>
      <c r="J71" s="46">
        <v>0</v>
      </c>
      <c r="K71" s="46">
        <v>38.659999999999997</v>
      </c>
      <c r="L71" s="46">
        <v>11.12</v>
      </c>
      <c r="M71" s="74">
        <v>0</v>
      </c>
      <c r="N71" s="73">
        <v>0</v>
      </c>
      <c r="O71" s="46">
        <v>-14</v>
      </c>
      <c r="P71" s="46">
        <v>-10</v>
      </c>
      <c r="Q71" s="46">
        <v>0</v>
      </c>
      <c r="R71" s="46">
        <v>0</v>
      </c>
      <c r="S71" s="74">
        <v>0</v>
      </c>
      <c r="U71" s="73">
        <v>-24.1</v>
      </c>
      <c r="V71" s="74">
        <v>132.91</v>
      </c>
      <c r="W71">
        <v>83.13</v>
      </c>
      <c r="X71">
        <v>-14</v>
      </c>
      <c r="Y71">
        <v>-0.1</v>
      </c>
      <c r="Z71">
        <v>11.12</v>
      </c>
      <c r="AA71">
        <v>38.659999999999997</v>
      </c>
      <c r="AB71">
        <v>0</v>
      </c>
      <c r="AC71">
        <v>-10</v>
      </c>
    </row>
    <row r="72" spans="7:29">
      <c r="G72" t="s">
        <v>114</v>
      </c>
      <c r="H72" s="73">
        <v>89.89</v>
      </c>
      <c r="I72" s="46">
        <v>0</v>
      </c>
      <c r="J72" s="46">
        <v>0</v>
      </c>
      <c r="K72" s="46">
        <v>29</v>
      </c>
      <c r="L72" s="46">
        <v>11.12</v>
      </c>
      <c r="M72" s="74">
        <v>0</v>
      </c>
      <c r="N72" s="73">
        <v>0</v>
      </c>
      <c r="O72" s="46">
        <v>-13</v>
      </c>
      <c r="P72" s="46">
        <v>0</v>
      </c>
      <c r="Q72" s="46">
        <v>0</v>
      </c>
      <c r="R72" s="46">
        <v>0</v>
      </c>
      <c r="S72" s="74">
        <v>0</v>
      </c>
      <c r="U72" s="73">
        <v>-13.1</v>
      </c>
      <c r="V72" s="74">
        <v>130.01</v>
      </c>
      <c r="W72">
        <v>89.89</v>
      </c>
      <c r="X72">
        <v>-13</v>
      </c>
      <c r="Y72">
        <v>-0.1</v>
      </c>
      <c r="Z72">
        <v>11.12</v>
      </c>
      <c r="AA72">
        <v>29</v>
      </c>
      <c r="AB72">
        <v>0</v>
      </c>
      <c r="AC72">
        <v>0</v>
      </c>
    </row>
    <row r="73" spans="7:29">
      <c r="G73" t="s">
        <v>115</v>
      </c>
      <c r="H73" s="73">
        <v>23.22</v>
      </c>
      <c r="I73" s="46">
        <v>0</v>
      </c>
      <c r="J73" s="46">
        <v>0</v>
      </c>
      <c r="K73" s="46">
        <v>24.02</v>
      </c>
      <c r="L73" s="46">
        <v>8.41</v>
      </c>
      <c r="M73" s="74">
        <v>0.16</v>
      </c>
      <c r="N73" s="73">
        <v>0</v>
      </c>
      <c r="O73" s="46">
        <v>-13</v>
      </c>
      <c r="P73" s="46">
        <v>0</v>
      </c>
      <c r="Q73" s="46">
        <v>0</v>
      </c>
      <c r="R73" s="46">
        <v>0</v>
      </c>
      <c r="S73" s="74">
        <v>0</v>
      </c>
      <c r="U73" s="73">
        <v>-13.1</v>
      </c>
      <c r="V73" s="74">
        <v>55.81</v>
      </c>
      <c r="W73">
        <v>23.22</v>
      </c>
      <c r="X73">
        <v>-13</v>
      </c>
      <c r="Y73">
        <v>-0.1</v>
      </c>
      <c r="Z73">
        <v>8.41</v>
      </c>
      <c r="AA73">
        <v>24.02</v>
      </c>
      <c r="AB73">
        <v>0.16</v>
      </c>
      <c r="AC73">
        <v>0</v>
      </c>
    </row>
    <row r="74" spans="7:29">
      <c r="G74" t="s">
        <v>116</v>
      </c>
      <c r="H74" s="73">
        <v>20.65</v>
      </c>
      <c r="I74" s="46">
        <v>0</v>
      </c>
      <c r="J74" s="46">
        <v>0</v>
      </c>
      <c r="K74" s="46">
        <v>13.33</v>
      </c>
      <c r="L74" s="46">
        <v>7</v>
      </c>
      <c r="M74" s="74">
        <v>4.13</v>
      </c>
      <c r="N74" s="73">
        <v>0</v>
      </c>
      <c r="O74" s="46">
        <v>-16</v>
      </c>
      <c r="P74" s="46">
        <v>0</v>
      </c>
      <c r="Q74" s="46">
        <v>0</v>
      </c>
      <c r="R74" s="46">
        <v>0</v>
      </c>
      <c r="S74" s="74">
        <v>0</v>
      </c>
      <c r="U74" s="73">
        <v>-16.100000000000001</v>
      </c>
      <c r="V74" s="74">
        <v>45.11</v>
      </c>
      <c r="W74">
        <v>20.65</v>
      </c>
      <c r="X74">
        <v>-16</v>
      </c>
      <c r="Y74">
        <v>-0.1</v>
      </c>
      <c r="Z74">
        <v>7</v>
      </c>
      <c r="AA74">
        <v>13.33</v>
      </c>
      <c r="AB74">
        <v>4.13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20.100000000000001</v>
      </c>
      <c r="K75" s="46">
        <v>7.18</v>
      </c>
      <c r="L75" s="46">
        <v>6.81</v>
      </c>
      <c r="M75" s="74">
        <v>4.45</v>
      </c>
      <c r="N75" s="73">
        <v>-16</v>
      </c>
      <c r="O75" s="46">
        <v>-67</v>
      </c>
      <c r="P75" s="46">
        <v>0</v>
      </c>
      <c r="Q75" s="46">
        <v>0</v>
      </c>
      <c r="R75" s="46">
        <v>0</v>
      </c>
      <c r="S75" s="74">
        <v>0</v>
      </c>
      <c r="U75" s="73">
        <v>-83.1</v>
      </c>
      <c r="V75" s="74">
        <v>38.54</v>
      </c>
      <c r="W75">
        <v>-16</v>
      </c>
      <c r="X75">
        <v>-67</v>
      </c>
      <c r="Y75">
        <v>-0.1</v>
      </c>
      <c r="Z75">
        <v>6.81</v>
      </c>
      <c r="AA75">
        <v>7.18</v>
      </c>
      <c r="AB75">
        <v>4.45</v>
      </c>
      <c r="AC75">
        <v>20.100000000000001</v>
      </c>
    </row>
    <row r="76" spans="7:29">
      <c r="G76" t="s">
        <v>118</v>
      </c>
      <c r="H76" s="73">
        <v>12.65</v>
      </c>
      <c r="I76" s="46">
        <v>0</v>
      </c>
      <c r="J76" s="46">
        <v>19.89</v>
      </c>
      <c r="K76" s="46">
        <v>0</v>
      </c>
      <c r="L76" s="46">
        <v>5.72</v>
      </c>
      <c r="M76" s="74">
        <v>1.62</v>
      </c>
      <c r="N76" s="73">
        <v>0</v>
      </c>
      <c r="O76" s="46">
        <v>-63</v>
      </c>
      <c r="P76" s="46">
        <v>0</v>
      </c>
      <c r="Q76" s="46">
        <v>0</v>
      </c>
      <c r="R76" s="46">
        <v>0</v>
      </c>
      <c r="S76" s="74">
        <v>0</v>
      </c>
      <c r="U76" s="73">
        <v>-63.1</v>
      </c>
      <c r="V76" s="74">
        <v>39.880000000000003</v>
      </c>
      <c r="W76">
        <v>12.65</v>
      </c>
      <c r="X76">
        <v>-63</v>
      </c>
      <c r="Y76">
        <v>-0.1</v>
      </c>
      <c r="Z76">
        <v>5.72</v>
      </c>
      <c r="AA76">
        <v>0</v>
      </c>
      <c r="AB76">
        <v>1.62</v>
      </c>
      <c r="AC76">
        <v>19.89</v>
      </c>
    </row>
    <row r="77" spans="7:29">
      <c r="G77" t="s">
        <v>119</v>
      </c>
      <c r="H77" s="73">
        <v>0</v>
      </c>
      <c r="I77" s="46">
        <v>0</v>
      </c>
      <c r="J77" s="46">
        <v>11.87</v>
      </c>
      <c r="K77" s="46">
        <v>0</v>
      </c>
      <c r="L77" s="46">
        <v>4.51</v>
      </c>
      <c r="M77" s="74">
        <v>1.86</v>
      </c>
      <c r="N77" s="73">
        <v>-25</v>
      </c>
      <c r="O77" s="46">
        <v>-41</v>
      </c>
      <c r="P77" s="46">
        <v>0</v>
      </c>
      <c r="Q77" s="46">
        <v>0</v>
      </c>
      <c r="R77" s="46">
        <v>0</v>
      </c>
      <c r="S77" s="74">
        <v>0</v>
      </c>
      <c r="U77" s="73">
        <v>-66.099999999999994</v>
      </c>
      <c r="V77" s="74">
        <v>18.239999999999998</v>
      </c>
      <c r="W77">
        <v>-25</v>
      </c>
      <c r="X77">
        <v>-41</v>
      </c>
      <c r="Y77">
        <v>-0.1</v>
      </c>
      <c r="Z77">
        <v>4.51</v>
      </c>
      <c r="AA77">
        <v>0</v>
      </c>
      <c r="AB77">
        <v>1.86</v>
      </c>
      <c r="AC77">
        <v>11.87</v>
      </c>
    </row>
    <row r="78" spans="7:29">
      <c r="G78" t="s">
        <v>120</v>
      </c>
      <c r="H78" s="73">
        <v>0</v>
      </c>
      <c r="I78" s="46">
        <v>0</v>
      </c>
      <c r="J78" s="46">
        <v>7.4</v>
      </c>
      <c r="K78" s="46">
        <v>0</v>
      </c>
      <c r="L78" s="46">
        <v>4.3899999999999997</v>
      </c>
      <c r="M78" s="74">
        <v>1.94</v>
      </c>
      <c r="N78" s="73">
        <v>-42</v>
      </c>
      <c r="O78" s="46">
        <v>-56</v>
      </c>
      <c r="P78" s="46">
        <v>0</v>
      </c>
      <c r="Q78" s="46">
        <v>0</v>
      </c>
      <c r="R78" s="46">
        <v>0</v>
      </c>
      <c r="S78" s="74">
        <v>0</v>
      </c>
      <c r="U78" s="73">
        <v>-98.1</v>
      </c>
      <c r="V78" s="74">
        <v>13.73</v>
      </c>
      <c r="W78">
        <v>-42</v>
      </c>
      <c r="X78">
        <v>-56</v>
      </c>
      <c r="Y78">
        <v>-0.1</v>
      </c>
      <c r="Z78">
        <v>4.3899999999999997</v>
      </c>
      <c r="AA78">
        <v>0</v>
      </c>
      <c r="AB78">
        <v>1.94</v>
      </c>
      <c r="AC78">
        <v>7.4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2.19</v>
      </c>
      <c r="M79" s="74">
        <v>1.24</v>
      </c>
      <c r="N79" s="73">
        <v>-71</v>
      </c>
      <c r="O79" s="46">
        <v>-69</v>
      </c>
      <c r="P79" s="46">
        <v>-15</v>
      </c>
      <c r="Q79" s="46">
        <v>0</v>
      </c>
      <c r="R79" s="46">
        <v>0</v>
      </c>
      <c r="S79" s="74">
        <v>0</v>
      </c>
      <c r="U79" s="73">
        <v>-155.1</v>
      </c>
      <c r="V79" s="74">
        <v>3.43</v>
      </c>
      <c r="W79">
        <v>-71</v>
      </c>
      <c r="X79">
        <v>-69</v>
      </c>
      <c r="Y79">
        <v>-0.1</v>
      </c>
      <c r="Z79">
        <v>2.19</v>
      </c>
      <c r="AA79">
        <v>0</v>
      </c>
      <c r="AB79">
        <v>1.24</v>
      </c>
      <c r="AC79">
        <v>-15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2.41</v>
      </c>
      <c r="M80" s="74">
        <v>1.1100000000000001</v>
      </c>
      <c r="N80" s="73">
        <v>-71</v>
      </c>
      <c r="O80" s="46">
        <v>-67</v>
      </c>
      <c r="P80" s="46">
        <v>-20</v>
      </c>
      <c r="Q80" s="46">
        <v>0</v>
      </c>
      <c r="R80" s="46">
        <v>0</v>
      </c>
      <c r="S80" s="74">
        <v>0</v>
      </c>
      <c r="U80" s="73">
        <v>-158.1</v>
      </c>
      <c r="V80" s="74">
        <v>3.52</v>
      </c>
      <c r="W80">
        <v>-71</v>
      </c>
      <c r="X80">
        <v>-67</v>
      </c>
      <c r="Y80">
        <v>-0.1</v>
      </c>
      <c r="Z80">
        <v>2.41</v>
      </c>
      <c r="AA80">
        <v>0</v>
      </c>
      <c r="AB80">
        <v>1.1100000000000001</v>
      </c>
      <c r="AC80">
        <v>-20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2.21</v>
      </c>
      <c r="M81" s="74">
        <v>1.25</v>
      </c>
      <c r="N81" s="73">
        <v>-108</v>
      </c>
      <c r="O81" s="46">
        <v>-63</v>
      </c>
      <c r="P81" s="46">
        <v>-18</v>
      </c>
      <c r="Q81" s="46">
        <v>0</v>
      </c>
      <c r="R81" s="46">
        <v>0</v>
      </c>
      <c r="S81" s="74">
        <v>0</v>
      </c>
      <c r="U81" s="73">
        <v>-189.1</v>
      </c>
      <c r="V81" s="74">
        <v>3.46</v>
      </c>
      <c r="W81">
        <v>-108</v>
      </c>
      <c r="X81">
        <v>-63</v>
      </c>
      <c r="Y81">
        <v>-0.1</v>
      </c>
      <c r="Z81">
        <v>2.21</v>
      </c>
      <c r="AA81">
        <v>0</v>
      </c>
      <c r="AB81">
        <v>1.25</v>
      </c>
      <c r="AC81">
        <v>-18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2.79</v>
      </c>
      <c r="M82" s="74">
        <v>1.43</v>
      </c>
      <c r="N82" s="73">
        <v>-144</v>
      </c>
      <c r="O82" s="46">
        <v>-72</v>
      </c>
      <c r="P82" s="46">
        <v>-18</v>
      </c>
      <c r="Q82" s="46">
        <v>0</v>
      </c>
      <c r="R82" s="46">
        <v>0</v>
      </c>
      <c r="S82" s="74">
        <v>0</v>
      </c>
      <c r="U82" s="73">
        <v>-234.1</v>
      </c>
      <c r="V82" s="74">
        <v>4.22</v>
      </c>
      <c r="W82">
        <v>-144</v>
      </c>
      <c r="X82">
        <v>-72</v>
      </c>
      <c r="Y82">
        <v>-0.1</v>
      </c>
      <c r="Z82">
        <v>2.79</v>
      </c>
      <c r="AA82">
        <v>0</v>
      </c>
      <c r="AB82">
        <v>1.43</v>
      </c>
      <c r="AC82">
        <v>-18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3.69</v>
      </c>
      <c r="M83" s="74">
        <v>1.48</v>
      </c>
      <c r="N83" s="73">
        <v>-147</v>
      </c>
      <c r="O83" s="46">
        <v>-56</v>
      </c>
      <c r="P83" s="46">
        <v>-10</v>
      </c>
      <c r="Q83" s="46">
        <v>0</v>
      </c>
      <c r="R83" s="46">
        <v>0</v>
      </c>
      <c r="S83" s="74">
        <v>0</v>
      </c>
      <c r="U83" s="73">
        <v>-213.1</v>
      </c>
      <c r="V83" s="74">
        <v>5.17</v>
      </c>
      <c r="W83">
        <v>-147</v>
      </c>
      <c r="X83">
        <v>-56</v>
      </c>
      <c r="Y83">
        <v>-0.1</v>
      </c>
      <c r="Z83">
        <v>3.69</v>
      </c>
      <c r="AA83">
        <v>0</v>
      </c>
      <c r="AB83">
        <v>1.48</v>
      </c>
      <c r="AC83">
        <v>-10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3.62</v>
      </c>
      <c r="M84" s="74">
        <v>1.1299999999999999</v>
      </c>
      <c r="N84" s="73">
        <v>-131</v>
      </c>
      <c r="O84" s="46">
        <v>-49</v>
      </c>
      <c r="P84" s="46">
        <v>0</v>
      </c>
      <c r="Q84" s="46">
        <v>0</v>
      </c>
      <c r="R84" s="46">
        <v>0</v>
      </c>
      <c r="S84" s="74">
        <v>0</v>
      </c>
      <c r="U84" s="73">
        <v>-180.1</v>
      </c>
      <c r="V84" s="74">
        <v>4.75</v>
      </c>
      <c r="W84">
        <v>-131</v>
      </c>
      <c r="X84">
        <v>-49</v>
      </c>
      <c r="Y84">
        <v>-0.1</v>
      </c>
      <c r="Z84">
        <v>3.62</v>
      </c>
      <c r="AA84">
        <v>0</v>
      </c>
      <c r="AB84">
        <v>1.1299999999999999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8.5399999999999991</v>
      </c>
      <c r="K85" s="46">
        <v>0</v>
      </c>
      <c r="L85" s="46">
        <v>4.2699999999999996</v>
      </c>
      <c r="M85" s="74">
        <v>1.1399999999999999</v>
      </c>
      <c r="N85" s="73">
        <v>-143</v>
      </c>
      <c r="O85" s="46">
        <v>-60</v>
      </c>
      <c r="P85" s="46">
        <v>0</v>
      </c>
      <c r="Q85" s="46">
        <v>0</v>
      </c>
      <c r="R85" s="46">
        <v>0</v>
      </c>
      <c r="S85" s="74">
        <v>0</v>
      </c>
      <c r="U85" s="73">
        <v>-203.1</v>
      </c>
      <c r="V85" s="74">
        <v>13.95</v>
      </c>
      <c r="W85">
        <v>-143</v>
      </c>
      <c r="X85">
        <v>-60</v>
      </c>
      <c r="Y85">
        <v>-0.1</v>
      </c>
      <c r="Z85">
        <v>4.2699999999999996</v>
      </c>
      <c r="AA85">
        <v>0</v>
      </c>
      <c r="AB85">
        <v>1.1399999999999999</v>
      </c>
      <c r="AC85">
        <v>8.5399999999999991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4.12</v>
      </c>
      <c r="M86" s="74">
        <v>1.43</v>
      </c>
      <c r="N86" s="73">
        <v>-129</v>
      </c>
      <c r="O86" s="46">
        <v>-60</v>
      </c>
      <c r="P86" s="46">
        <v>0</v>
      </c>
      <c r="Q86" s="46">
        <v>0</v>
      </c>
      <c r="R86" s="46">
        <v>0</v>
      </c>
      <c r="S86" s="74">
        <v>0</v>
      </c>
      <c r="U86" s="73">
        <v>-189.1</v>
      </c>
      <c r="V86" s="74">
        <v>5.55</v>
      </c>
      <c r="W86">
        <v>-129</v>
      </c>
      <c r="X86">
        <v>-60</v>
      </c>
      <c r="Y86">
        <v>-0.1</v>
      </c>
      <c r="Z86">
        <v>4.12</v>
      </c>
      <c r="AA86">
        <v>0</v>
      </c>
      <c r="AB86">
        <v>1.43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3.32</v>
      </c>
      <c r="M87" s="74">
        <v>1.32</v>
      </c>
      <c r="N87" s="73">
        <v>-134</v>
      </c>
      <c r="O87" s="46">
        <v>-59</v>
      </c>
      <c r="P87" s="46">
        <v>-20</v>
      </c>
      <c r="Q87" s="46">
        <v>0</v>
      </c>
      <c r="R87" s="46">
        <v>0</v>
      </c>
      <c r="S87" s="74">
        <v>0</v>
      </c>
      <c r="U87" s="73">
        <v>-213.1</v>
      </c>
      <c r="V87" s="74">
        <v>4.6399999999999997</v>
      </c>
      <c r="W87">
        <v>-134</v>
      </c>
      <c r="X87">
        <v>-59</v>
      </c>
      <c r="Y87">
        <v>-0.1</v>
      </c>
      <c r="Z87">
        <v>3.32</v>
      </c>
      <c r="AA87">
        <v>0</v>
      </c>
      <c r="AB87">
        <v>1.32</v>
      </c>
      <c r="AC87">
        <v>-20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3.3</v>
      </c>
      <c r="M88" s="74">
        <v>1.37</v>
      </c>
      <c r="N88" s="73">
        <v>-133</v>
      </c>
      <c r="O88" s="46">
        <v>-63</v>
      </c>
      <c r="P88" s="46">
        <v>-20</v>
      </c>
      <c r="Q88" s="46">
        <v>0</v>
      </c>
      <c r="R88" s="46">
        <v>0</v>
      </c>
      <c r="S88" s="74">
        <v>0</v>
      </c>
      <c r="U88" s="73">
        <v>-216.1</v>
      </c>
      <c r="V88" s="74">
        <v>4.67</v>
      </c>
      <c r="W88">
        <v>-133</v>
      </c>
      <c r="X88">
        <v>-63</v>
      </c>
      <c r="Y88">
        <v>-0.1</v>
      </c>
      <c r="Z88">
        <v>3.3</v>
      </c>
      <c r="AA88">
        <v>0</v>
      </c>
      <c r="AB88">
        <v>1.37</v>
      </c>
      <c r="AC88">
        <v>-20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3.93</v>
      </c>
      <c r="M89" s="74">
        <v>1.69</v>
      </c>
      <c r="N89" s="73">
        <v>-148</v>
      </c>
      <c r="O89" s="46">
        <v>-96</v>
      </c>
      <c r="P89" s="46">
        <v>-45</v>
      </c>
      <c r="Q89" s="46">
        <v>0</v>
      </c>
      <c r="R89" s="46">
        <v>0</v>
      </c>
      <c r="S89" s="74">
        <v>0</v>
      </c>
      <c r="U89" s="73">
        <v>-289.10000000000002</v>
      </c>
      <c r="V89" s="74">
        <v>5.62</v>
      </c>
      <c r="W89">
        <v>-148</v>
      </c>
      <c r="X89">
        <v>-96</v>
      </c>
      <c r="Y89">
        <v>-0.1</v>
      </c>
      <c r="Z89">
        <v>3.93</v>
      </c>
      <c r="AA89">
        <v>0</v>
      </c>
      <c r="AB89">
        <v>1.69</v>
      </c>
      <c r="AC89">
        <v>-45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4.43</v>
      </c>
      <c r="M90" s="74">
        <v>1.32</v>
      </c>
      <c r="N90" s="73">
        <v>-137</v>
      </c>
      <c r="O90" s="46">
        <v>-91</v>
      </c>
      <c r="P90" s="46">
        <v>-45</v>
      </c>
      <c r="Q90" s="46">
        <v>0</v>
      </c>
      <c r="R90" s="46">
        <v>0</v>
      </c>
      <c r="S90" s="74">
        <v>0</v>
      </c>
      <c r="U90" s="73">
        <v>-273.10000000000002</v>
      </c>
      <c r="V90" s="74">
        <v>5.75</v>
      </c>
      <c r="W90">
        <v>-137</v>
      </c>
      <c r="X90">
        <v>-91</v>
      </c>
      <c r="Y90">
        <v>-0.1</v>
      </c>
      <c r="Z90">
        <v>4.43</v>
      </c>
      <c r="AA90">
        <v>0</v>
      </c>
      <c r="AB90">
        <v>1.32</v>
      </c>
      <c r="AC90">
        <v>-45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4.2699999999999996</v>
      </c>
      <c r="M91" s="74">
        <v>0.46</v>
      </c>
      <c r="N91" s="73">
        <v>-152</v>
      </c>
      <c r="O91" s="46">
        <v>-105</v>
      </c>
      <c r="P91" s="46">
        <v>-45</v>
      </c>
      <c r="Q91" s="46">
        <v>0</v>
      </c>
      <c r="R91" s="46">
        <v>0</v>
      </c>
      <c r="S91" s="74">
        <v>0</v>
      </c>
      <c r="U91" s="73">
        <v>-302.10000000000002</v>
      </c>
      <c r="V91" s="74">
        <v>4.7300000000000004</v>
      </c>
      <c r="W91">
        <v>-152</v>
      </c>
      <c r="X91">
        <v>-105</v>
      </c>
      <c r="Y91">
        <v>-0.1</v>
      </c>
      <c r="Z91">
        <v>4.2699999999999996</v>
      </c>
      <c r="AA91">
        <v>0</v>
      </c>
      <c r="AB91">
        <v>0.46</v>
      </c>
      <c r="AC91">
        <v>-45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3.37</v>
      </c>
      <c r="M92" s="74">
        <v>0.34</v>
      </c>
      <c r="N92" s="73">
        <v>-152</v>
      </c>
      <c r="O92" s="46">
        <v>-100</v>
      </c>
      <c r="P92" s="46">
        <v>-45</v>
      </c>
      <c r="Q92" s="46">
        <v>0</v>
      </c>
      <c r="R92" s="46">
        <v>0</v>
      </c>
      <c r="S92" s="74">
        <v>0</v>
      </c>
      <c r="U92" s="73">
        <v>-297.10000000000002</v>
      </c>
      <c r="V92" s="74">
        <v>3.71</v>
      </c>
      <c r="W92">
        <v>-152</v>
      </c>
      <c r="X92">
        <v>-100</v>
      </c>
      <c r="Y92">
        <v>-0.1</v>
      </c>
      <c r="Z92">
        <v>3.37</v>
      </c>
      <c r="AA92">
        <v>0</v>
      </c>
      <c r="AB92">
        <v>0.34</v>
      </c>
      <c r="AC92">
        <v>-45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3.39</v>
      </c>
      <c r="M93" s="74">
        <v>0.14000000000000001</v>
      </c>
      <c r="N93" s="73">
        <v>-186</v>
      </c>
      <c r="O93" s="46">
        <v>-117</v>
      </c>
      <c r="P93" s="46">
        <v>-55</v>
      </c>
      <c r="Q93" s="46">
        <v>0</v>
      </c>
      <c r="R93" s="46">
        <v>0</v>
      </c>
      <c r="S93" s="74">
        <v>0</v>
      </c>
      <c r="U93" s="73">
        <v>-358.1</v>
      </c>
      <c r="V93" s="74">
        <v>3.53</v>
      </c>
      <c r="W93">
        <v>-186</v>
      </c>
      <c r="X93">
        <v>-117</v>
      </c>
      <c r="Y93">
        <v>-0.1</v>
      </c>
      <c r="Z93">
        <v>3.39</v>
      </c>
      <c r="AA93">
        <v>0</v>
      </c>
      <c r="AB93">
        <v>0.14000000000000001</v>
      </c>
      <c r="AC93">
        <v>-55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3.55</v>
      </c>
      <c r="M94" s="74">
        <v>0</v>
      </c>
      <c r="N94" s="73">
        <v>-171</v>
      </c>
      <c r="O94" s="46">
        <v>-99</v>
      </c>
      <c r="P94" s="46">
        <v>-55</v>
      </c>
      <c r="Q94" s="46">
        <v>0</v>
      </c>
      <c r="R94" s="46">
        <v>0</v>
      </c>
      <c r="S94" s="74">
        <v>0</v>
      </c>
      <c r="U94" s="73">
        <v>-325.10000000000002</v>
      </c>
      <c r="V94" s="74">
        <v>3.55</v>
      </c>
      <c r="W94">
        <v>-171</v>
      </c>
      <c r="X94">
        <v>-99</v>
      </c>
      <c r="Y94">
        <v>-0.1</v>
      </c>
      <c r="Z94">
        <v>3.55</v>
      </c>
      <c r="AA94">
        <v>0</v>
      </c>
      <c r="AB94">
        <v>0</v>
      </c>
      <c r="AC94">
        <v>-55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2.71</v>
      </c>
      <c r="M95" s="74">
        <v>0.36</v>
      </c>
      <c r="N95" s="73">
        <v>-176</v>
      </c>
      <c r="O95" s="46">
        <v>-86</v>
      </c>
      <c r="P95" s="46">
        <v>-46</v>
      </c>
      <c r="Q95" s="46">
        <v>0</v>
      </c>
      <c r="R95" s="46">
        <v>0</v>
      </c>
      <c r="S95" s="74">
        <v>0</v>
      </c>
      <c r="U95" s="73">
        <v>-308.10000000000002</v>
      </c>
      <c r="V95" s="74">
        <v>3.07</v>
      </c>
      <c r="W95">
        <v>-176</v>
      </c>
      <c r="X95">
        <v>-86</v>
      </c>
      <c r="Y95">
        <v>-0.1</v>
      </c>
      <c r="Z95">
        <v>2.71</v>
      </c>
      <c r="AA95">
        <v>0</v>
      </c>
      <c r="AB95">
        <v>0.36</v>
      </c>
      <c r="AC95">
        <v>-46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2.71</v>
      </c>
      <c r="M96" s="74">
        <v>0.14000000000000001</v>
      </c>
      <c r="N96" s="73">
        <v>-172</v>
      </c>
      <c r="O96" s="46">
        <v>-71</v>
      </c>
      <c r="P96" s="46">
        <v>-37</v>
      </c>
      <c r="Q96" s="46">
        <v>0</v>
      </c>
      <c r="R96" s="46">
        <v>0</v>
      </c>
      <c r="S96" s="74">
        <v>0</v>
      </c>
      <c r="U96" s="73">
        <v>-280.10000000000002</v>
      </c>
      <c r="V96" s="74">
        <v>2.85</v>
      </c>
      <c r="W96">
        <v>-172</v>
      </c>
      <c r="X96">
        <v>-71</v>
      </c>
      <c r="Y96">
        <v>-0.1</v>
      </c>
      <c r="Z96">
        <v>2.71</v>
      </c>
      <c r="AA96">
        <v>0</v>
      </c>
      <c r="AB96">
        <v>0.14000000000000001</v>
      </c>
      <c r="AC96">
        <v>-37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3.23</v>
      </c>
      <c r="M97" s="74">
        <v>0</v>
      </c>
      <c r="N97" s="73">
        <v>-191</v>
      </c>
      <c r="O97" s="46">
        <v>-75</v>
      </c>
      <c r="P97" s="46">
        <v>-30</v>
      </c>
      <c r="Q97" s="46">
        <v>0</v>
      </c>
      <c r="R97" s="46">
        <v>0</v>
      </c>
      <c r="S97" s="74">
        <v>0</v>
      </c>
      <c r="U97" s="73">
        <v>-296.10000000000002</v>
      </c>
      <c r="V97" s="74">
        <v>3.23</v>
      </c>
      <c r="W97">
        <v>-191</v>
      </c>
      <c r="X97">
        <v>-75</v>
      </c>
      <c r="Y97">
        <v>-0.1</v>
      </c>
      <c r="Z97">
        <v>3.23</v>
      </c>
      <c r="AA97">
        <v>0</v>
      </c>
      <c r="AB97">
        <v>0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2.9</v>
      </c>
      <c r="M98" s="74">
        <v>0</v>
      </c>
      <c r="N98" s="73">
        <v>-199</v>
      </c>
      <c r="O98" s="46">
        <v>-81</v>
      </c>
      <c r="P98" s="46">
        <v>-38</v>
      </c>
      <c r="Q98" s="46">
        <v>0</v>
      </c>
      <c r="R98" s="46">
        <v>0</v>
      </c>
      <c r="S98" s="74">
        <v>0</v>
      </c>
      <c r="U98" s="73">
        <v>-318.10000000000002</v>
      </c>
      <c r="V98" s="74">
        <v>2.9</v>
      </c>
      <c r="W98">
        <v>-199</v>
      </c>
      <c r="X98">
        <v>-81</v>
      </c>
      <c r="Y98">
        <v>-0.1</v>
      </c>
      <c r="Z98">
        <v>2.9</v>
      </c>
      <c r="AA98">
        <v>0</v>
      </c>
      <c r="AB98">
        <v>0</v>
      </c>
      <c r="AC98">
        <v>-38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0.37564750000000013</v>
      </c>
      <c r="I99" s="69">
        <f t="shared" ref="I99:BQ99" si="1">SUM(I3:I98)/4000</f>
        <v>0.32090750000000001</v>
      </c>
      <c r="J99" s="69">
        <f t="shared" si="1"/>
        <v>0.124485</v>
      </c>
      <c r="K99" s="69">
        <f t="shared" si="1"/>
        <v>0.15974749999999996</v>
      </c>
      <c r="L99" s="69">
        <f t="shared" si="1"/>
        <v>0.1629775</v>
      </c>
      <c r="M99" s="69">
        <f t="shared" si="1"/>
        <v>4.5499999999999992E-2</v>
      </c>
      <c r="N99" s="68">
        <f t="shared" si="1"/>
        <v>-0.89900000000000002</v>
      </c>
      <c r="O99" s="69">
        <f t="shared" si="1"/>
        <v>-0.70050000000000001</v>
      </c>
      <c r="P99" s="69">
        <f t="shared" si="1"/>
        <v>-0.60924999999999996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-2.2111499999999999</v>
      </c>
      <c r="V99" s="70">
        <f t="shared" si="1"/>
        <v>1.1892649999999998</v>
      </c>
      <c r="W99">
        <f t="shared" si="1"/>
        <v>-0.5233525</v>
      </c>
      <c r="X99">
        <f t="shared" si="1"/>
        <v>-0.3795925</v>
      </c>
      <c r="Y99">
        <f t="shared" si="1"/>
        <v>-2.3999999999999955E-3</v>
      </c>
      <c r="Z99">
        <f t="shared" si="1"/>
        <v>0.1629775</v>
      </c>
      <c r="AA99">
        <f t="shared" si="1"/>
        <v>0.15974749999999996</v>
      </c>
      <c r="AB99">
        <f t="shared" si="1"/>
        <v>4.5499999999999992E-2</v>
      </c>
      <c r="AC99">
        <f t="shared" si="1"/>
        <v>-0.48476499999999995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1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45196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9.9293600000000009</v>
      </c>
      <c r="E3">
        <f>GT_NG!P3</f>
        <v>14.132104637336505</v>
      </c>
      <c r="F3">
        <f>GT_Spot!P3</f>
        <v>0</v>
      </c>
      <c r="G3">
        <f>PPCL_NG!P3</f>
        <v>43.682836547827776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1091.4609429296863</v>
      </c>
      <c r="P3" s="36">
        <v>118.15</v>
      </c>
      <c r="Q3" s="36">
        <v>32.555607716174293</v>
      </c>
      <c r="R3" s="38">
        <v>0</v>
      </c>
      <c r="S3" s="38">
        <v>0</v>
      </c>
      <c r="T3" s="37">
        <f>SUMPRODUCT(LTA!J3:AN3,LTA!J$101:AN$101,LTA!J$103:AN$103)</f>
        <v>21.97</v>
      </c>
      <c r="U3" s="37">
        <f>SUMPRODUCT(LTA!J3:AN3,LTA!J$102:AN$102,LTA!J$103:AN$103)</f>
        <v>82.67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971.2399999999999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21.871527496113021</v>
      </c>
      <c r="AD3">
        <f>SUM(B3:AB3,AI3:AR3)-AC3</f>
        <v>2463.529324334912</v>
      </c>
      <c r="AE3">
        <f>'IDT-1'!B3</f>
        <v>0</v>
      </c>
      <c r="AF3" s="24"/>
      <c r="AG3">
        <f>SUM(AD3:AF3)+AT3</f>
        <v>2463.529324334912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14.132104637336505</v>
      </c>
      <c r="F4">
        <f>GT_Spot!P4</f>
        <v>0</v>
      </c>
      <c r="G4">
        <f>PPCL_NG!P4</f>
        <v>43.682836547827776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1081.3302016496864</v>
      </c>
      <c r="P4" s="36">
        <v>118.15</v>
      </c>
      <c r="Q4" s="36">
        <v>32.555607716174293</v>
      </c>
      <c r="R4" s="38">
        <v>0</v>
      </c>
      <c r="S4" s="38">
        <v>0</v>
      </c>
      <c r="T4" s="37">
        <f>SUMPRODUCT(LTA!J4:AN4,LTA!J$101:AN$101,LTA!J$103:AN$103)</f>
        <v>21.97</v>
      </c>
      <c r="U4" s="37">
        <f>SUMPRODUCT(LTA!J4:AN4,LTA!J$102:AN$102,LTA!J$103:AN$103)</f>
        <v>82.31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945.13999999999987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21.549528972849021</v>
      </c>
      <c r="AD4">
        <f t="shared" ref="AD4:AD67" si="1">SUM(B4:AB4,AI4:AR4)-AC4</f>
        <v>2427.2605815781758</v>
      </c>
      <c r="AE4">
        <f>'IDT-1'!B4</f>
        <v>0</v>
      </c>
      <c r="AF4" s="24"/>
      <c r="AG4">
        <f t="shared" ref="AG4:AG67" si="2">SUM(AD4:AF4)+AT4</f>
        <v>2427.2605815781758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13.723662306777646</v>
      </c>
      <c r="F5">
        <f>GT_Spot!P5</f>
        <v>0</v>
      </c>
      <c r="G5">
        <f>PPCL_NG!P5</f>
        <v>43.682836547827776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1058.0566387090353</v>
      </c>
      <c r="P5" s="36">
        <v>118.15</v>
      </c>
      <c r="Q5" s="36">
        <v>32.555607716174293</v>
      </c>
      <c r="R5" s="38">
        <v>0</v>
      </c>
      <c r="S5" s="38">
        <v>0</v>
      </c>
      <c r="T5" s="37">
        <f>SUMPRODUCT(LTA!J5:AN5,LTA!J$101:AN$101,LTA!J$103:AN$103)</f>
        <v>22.02</v>
      </c>
      <c r="U5" s="37">
        <f>SUMPRODUCT(LTA!J5:AN5,LTA!J$102:AN$102,LTA!J$103:AN$103)</f>
        <v>81.97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935.46999999999991</v>
      </c>
      <c r="AB5" s="75">
        <f>-STOA!N5</f>
        <v>0</v>
      </c>
      <c r="AC5">
        <f t="shared" si="0"/>
        <v>21.347023326462374</v>
      </c>
      <c r="AD5">
        <f t="shared" si="1"/>
        <v>2404.4510819533525</v>
      </c>
      <c r="AE5">
        <f>'IDT-1'!B5</f>
        <v>0</v>
      </c>
      <c r="AF5" s="24"/>
      <c r="AG5">
        <f t="shared" si="2"/>
        <v>2404.4510819533525</v>
      </c>
      <c r="AI5" s="34">
        <f>PXIL!H5</f>
        <v>0</v>
      </c>
      <c r="AJ5" s="34">
        <f>PXIL!N5</f>
        <v>0</v>
      </c>
      <c r="AK5" s="34">
        <f>RTM_IEX!H5</f>
        <v>10.63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13.723662306777646</v>
      </c>
      <c r="F6">
        <f>GT_Spot!P6</f>
        <v>0</v>
      </c>
      <c r="G6">
        <f>PPCL_NG!P6</f>
        <v>43.682836547827776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1046.5197844968793</v>
      </c>
      <c r="P6" s="36">
        <v>118.15</v>
      </c>
      <c r="Q6" s="36">
        <v>32.555607716174293</v>
      </c>
      <c r="R6" s="38">
        <v>0</v>
      </c>
      <c r="S6" s="38">
        <v>0</v>
      </c>
      <c r="T6" s="37">
        <f>SUMPRODUCT(LTA!J6:AN6,LTA!J$101:AN$101,LTA!J$103:AN$103)</f>
        <v>22.22</v>
      </c>
      <c r="U6" s="37">
        <f>SUMPRODUCT(LTA!J6:AN6,LTA!J$102:AN$102,LTA!J$103:AN$103)</f>
        <v>81.819999999999993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910.33999999999992</v>
      </c>
      <c r="AB6" s="75">
        <f>-STOA!N6</f>
        <v>0</v>
      </c>
      <c r="AC6">
        <f t="shared" si="0"/>
        <v>21.024795009395401</v>
      </c>
      <c r="AD6">
        <f t="shared" si="1"/>
        <v>2368.1564560582638</v>
      </c>
      <c r="AE6">
        <f>'IDT-1'!B6</f>
        <v>0</v>
      </c>
      <c r="AF6" s="24"/>
      <c r="AG6">
        <f t="shared" si="2"/>
        <v>2368.1564560582638</v>
      </c>
      <c r="AI6" s="34">
        <f>PXIL!H6</f>
        <v>0</v>
      </c>
      <c r="AJ6" s="34">
        <f>PXIL!N6</f>
        <v>0</v>
      </c>
      <c r="AK6" s="34">
        <f>RTM_IEX!H6</f>
        <v>10.63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13.723662306777646</v>
      </c>
      <c r="F7">
        <f>GT_Spot!P7</f>
        <v>0</v>
      </c>
      <c r="G7">
        <f>PPCL_NG!P7</f>
        <v>43.682836547827776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1046.5197844968793</v>
      </c>
      <c r="P7" s="36">
        <v>118.15</v>
      </c>
      <c r="Q7" s="36">
        <v>32.555607716174293</v>
      </c>
      <c r="R7" s="38">
        <v>0</v>
      </c>
      <c r="S7" s="38">
        <v>0</v>
      </c>
      <c r="T7" s="37">
        <f>SUMPRODUCT(LTA!J7:AN7,LTA!J$101:AN$101,LTA!J$103:AN$103)</f>
        <v>22.3</v>
      </c>
      <c r="U7" s="37">
        <f>SUMPRODUCT(LTA!J7:AN7,LTA!J$102:AN$102,LTA!J$103:AN$103)</f>
        <v>81.77000000000001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820.20999999999992</v>
      </c>
      <c r="AB7" s="75">
        <f>-STOA!N7</f>
        <v>0</v>
      </c>
      <c r="AC7">
        <f t="shared" si="0"/>
        <v>20.648771009395404</v>
      </c>
      <c r="AD7">
        <f t="shared" si="1"/>
        <v>2325.8024800582639</v>
      </c>
      <c r="AE7">
        <f>'IDT-1'!B7</f>
        <v>0</v>
      </c>
      <c r="AF7" s="24"/>
      <c r="AG7">
        <f t="shared" si="2"/>
        <v>2325.8024800582639</v>
      </c>
      <c r="AI7" s="34">
        <f>PXIL!H7</f>
        <v>0</v>
      </c>
      <c r="AJ7" s="34">
        <f>PXIL!N7</f>
        <v>0</v>
      </c>
      <c r="AK7" s="34">
        <f>RTM_IEX!H7</f>
        <v>58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14.301733102253031</v>
      </c>
      <c r="F8">
        <f>GT_Spot!P8</f>
        <v>0</v>
      </c>
      <c r="G8">
        <f>PPCL_NG!P8</f>
        <v>43.682836547827776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1046.5197844968793</v>
      </c>
      <c r="P8" s="36">
        <v>118.15</v>
      </c>
      <c r="Q8" s="36">
        <v>32.555607716174293</v>
      </c>
      <c r="R8" s="38">
        <v>0</v>
      </c>
      <c r="S8" s="38">
        <v>0</v>
      </c>
      <c r="T8" s="37">
        <f>SUMPRODUCT(LTA!J8:AN8,LTA!J$101:AN$101,LTA!J$103:AN$103)</f>
        <v>22.41</v>
      </c>
      <c r="U8" s="37">
        <f>SUMPRODUCT(LTA!J8:AN8,LTA!J$102:AN$102,LTA!J$103:AN$103)</f>
        <v>81.710000000000008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75.39</v>
      </c>
      <c r="Z8" s="34">
        <f>IEX!N8</f>
        <v>0</v>
      </c>
      <c r="AA8" s="75">
        <f>STOA!H8</f>
        <v>683.92</v>
      </c>
      <c r="AB8" s="75">
        <f>-STOA!N8</f>
        <v>0</v>
      </c>
      <c r="AC8">
        <f t="shared" si="0"/>
        <v>20.092858032395586</v>
      </c>
      <c r="AD8">
        <f t="shared" si="1"/>
        <v>2263.1864638307388</v>
      </c>
      <c r="AE8">
        <f>'IDT-1'!B8</f>
        <v>28</v>
      </c>
      <c r="AF8" s="24"/>
      <c r="AG8">
        <f t="shared" si="2"/>
        <v>2291.1864638307388</v>
      </c>
      <c r="AI8" s="34">
        <f>PXIL!H8</f>
        <v>0</v>
      </c>
      <c r="AJ8" s="34">
        <f>PXIL!N8</f>
        <v>0</v>
      </c>
      <c r="AK8" s="34">
        <f>RTM_IEX!H8</f>
        <v>55.1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14.301733102253031</v>
      </c>
      <c r="F9">
        <f>GT_Spot!P9</f>
        <v>0</v>
      </c>
      <c r="G9">
        <f>PPCL_NG!P9</f>
        <v>43.682836547827776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1038.5248423484998</v>
      </c>
      <c r="P9" s="36">
        <v>118.15</v>
      </c>
      <c r="Q9" s="36">
        <v>32.555607716174293</v>
      </c>
      <c r="R9" s="38">
        <v>0</v>
      </c>
      <c r="S9" s="38">
        <v>0</v>
      </c>
      <c r="T9" s="37">
        <f>SUMPRODUCT(LTA!J9:AN9,LTA!J$101:AN$101,LTA!J$103:AN$103)</f>
        <v>22.439999999999998</v>
      </c>
      <c r="U9" s="37">
        <f>SUMPRODUCT(LTA!J9:AN9,LTA!J$102:AN$102,LTA!J$103:AN$103)</f>
        <v>81.39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36.729999999999997</v>
      </c>
      <c r="Z9" s="34">
        <f>IEX!N9</f>
        <v>0</v>
      </c>
      <c r="AA9" s="75">
        <f>STOA!H9</f>
        <v>683.92</v>
      </c>
      <c r="AB9" s="75">
        <f>-STOA!N9</f>
        <v>0</v>
      </c>
      <c r="AC9">
        <f t="shared" si="0"/>
        <v>19.628702541489847</v>
      </c>
      <c r="AD9">
        <f t="shared" si="1"/>
        <v>2210.9056771732653</v>
      </c>
      <c r="AE9">
        <f>'IDT-1'!B9</f>
        <v>35</v>
      </c>
      <c r="AF9" s="24"/>
      <c r="AG9">
        <f t="shared" si="2"/>
        <v>2245.9056771732653</v>
      </c>
      <c r="AI9" s="34">
        <f>PXIL!H9</f>
        <v>0</v>
      </c>
      <c r="AJ9" s="34">
        <f>PXIL!N9</f>
        <v>0</v>
      </c>
      <c r="AK9" s="34">
        <f>RTM_IEX!H9</f>
        <v>49.3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14.301733102253031</v>
      </c>
      <c r="F10">
        <f>GT_Spot!P10</f>
        <v>0</v>
      </c>
      <c r="G10">
        <f>PPCL_NG!P10</f>
        <v>43.682836547827776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1037.0971740606617</v>
      </c>
      <c r="P10" s="36">
        <v>118.15</v>
      </c>
      <c r="Q10" s="36">
        <v>32.555607716174293</v>
      </c>
      <c r="R10" s="38">
        <v>0</v>
      </c>
      <c r="S10" s="38">
        <v>0</v>
      </c>
      <c r="T10" s="37">
        <f>SUMPRODUCT(LTA!J10:AN10,LTA!J$101:AN$101,LTA!J$103:AN$103)</f>
        <v>22.33</v>
      </c>
      <c r="U10" s="37">
        <f>SUMPRODUCT(LTA!J10:AN10,LTA!J$102:AN$102,LTA!J$103:AN$103)</f>
        <v>83.64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671.34999999999991</v>
      </c>
      <c r="AB10" s="75">
        <f>-STOA!N10</f>
        <v>0</v>
      </c>
      <c r="AC10">
        <f t="shared" si="0"/>
        <v>19.08206706055687</v>
      </c>
      <c r="AD10">
        <f t="shared" si="1"/>
        <v>2149.3346443663604</v>
      </c>
      <c r="AE10">
        <f>'IDT-1'!B10</f>
        <v>51</v>
      </c>
      <c r="AF10" s="24"/>
      <c r="AG10">
        <f t="shared" si="2"/>
        <v>2200.3346443663604</v>
      </c>
      <c r="AI10" s="34">
        <f>PXIL!H10</f>
        <v>0</v>
      </c>
      <c r="AJ10" s="34">
        <f>PXIL!N10</f>
        <v>0</v>
      </c>
      <c r="AK10" s="34">
        <f>RTM_IEX!H10</f>
        <v>35.770000000000003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14.301733102253031</v>
      </c>
      <c r="F11">
        <f>GT_Spot!P11</f>
        <v>0</v>
      </c>
      <c r="G11">
        <f>PPCL_NG!P11</f>
        <v>43.682836547827776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1042.0835962224455</v>
      </c>
      <c r="P11" s="36">
        <v>118.15</v>
      </c>
      <c r="Q11" s="36">
        <v>32.555607716174293</v>
      </c>
      <c r="R11" s="38">
        <v>0</v>
      </c>
      <c r="S11" s="38">
        <v>0</v>
      </c>
      <c r="T11" s="37">
        <f>SUMPRODUCT(LTA!J11:AN11,LTA!J$101:AN$101,LTA!J$103:AN$103)</f>
        <v>22.15</v>
      </c>
      <c r="U11" s="37">
        <f>SUMPRODUCT(LTA!J11:AN11,LTA!J$102:AN$102,LTA!J$103:AN$103)</f>
        <v>84.63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74.430000000000007</v>
      </c>
      <c r="Z11" s="34">
        <f>IEX!N11</f>
        <v>0</v>
      </c>
      <c r="AA11" s="75">
        <f>STOA!H11</f>
        <v>542.76</v>
      </c>
      <c r="AB11" s="75">
        <f>-STOA!N11</f>
        <v>0</v>
      </c>
      <c r="AC11">
        <f t="shared" si="0"/>
        <v>18.341691575580569</v>
      </c>
      <c r="AD11">
        <f t="shared" si="1"/>
        <v>2065.9414420131202</v>
      </c>
      <c r="AE11">
        <f>'IDT-1'!B11</f>
        <v>73</v>
      </c>
      <c r="AF11" s="24"/>
      <c r="AG11">
        <f t="shared" si="2"/>
        <v>2138.9414420131202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14.301733102253031</v>
      </c>
      <c r="F12">
        <f>GT_Spot!P12</f>
        <v>0</v>
      </c>
      <c r="G12">
        <f>PPCL_NG!P12</f>
        <v>43.682836547827776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1056.6948866998544</v>
      </c>
      <c r="P12" s="36">
        <v>118.15</v>
      </c>
      <c r="Q12" s="36">
        <v>32.555607716174293</v>
      </c>
      <c r="R12" s="38">
        <v>0</v>
      </c>
      <c r="S12" s="38">
        <v>0</v>
      </c>
      <c r="T12" s="37">
        <f>SUMPRODUCT(LTA!J12:AN12,LTA!J$101:AN$101,LTA!J$103:AN$103)</f>
        <v>22.130000000000003</v>
      </c>
      <c r="U12" s="37">
        <f>SUMPRODUCT(LTA!J12:AN12,LTA!J$102:AN$102,LTA!J$103:AN$103)</f>
        <v>84.53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38.659999999999997</v>
      </c>
      <c r="Z12" s="34">
        <f>IEX!N12</f>
        <v>0</v>
      </c>
      <c r="AA12" s="75">
        <f>STOA!H12</f>
        <v>542.76</v>
      </c>
      <c r="AB12" s="75">
        <f>-STOA!N12</f>
        <v>0</v>
      </c>
      <c r="AC12">
        <f t="shared" si="0"/>
        <v>18.260976462048113</v>
      </c>
      <c r="AD12">
        <f t="shared" si="1"/>
        <v>2032.7434476040619</v>
      </c>
      <c r="AE12">
        <f>'IDT-1'!B12</f>
        <v>88</v>
      </c>
      <c r="AF12" s="24"/>
      <c r="AG12">
        <f t="shared" si="2"/>
        <v>2120.7434476040617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14.301733102253031</v>
      </c>
      <c r="F13">
        <f>GT_Spot!P13</f>
        <v>0</v>
      </c>
      <c r="G13">
        <f>PPCL_NG!P13</f>
        <v>43.682836547827776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1056.6903455678766</v>
      </c>
      <c r="P13" s="36">
        <v>118.15</v>
      </c>
      <c r="Q13" s="36">
        <v>32.555607716174293</v>
      </c>
      <c r="R13" s="38">
        <v>0</v>
      </c>
      <c r="S13" s="38">
        <v>0</v>
      </c>
      <c r="T13" s="37">
        <f>SUMPRODUCT(LTA!J13:AN13,LTA!J$101:AN$101,LTA!J$103:AN$103)</f>
        <v>22.060000000000002</v>
      </c>
      <c r="U13" s="37">
        <f>SUMPRODUCT(LTA!J13:AN13,LTA!J$102:AN$102,LTA!J$103:AN$103)</f>
        <v>84.5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543.73</v>
      </c>
      <c r="AB13" s="75">
        <f>-STOA!N13</f>
        <v>0</v>
      </c>
      <c r="AC13">
        <f t="shared" si="0"/>
        <v>17.682332875366409</v>
      </c>
      <c r="AD13">
        <f t="shared" si="1"/>
        <v>1991.6736756889982</v>
      </c>
      <c r="AE13">
        <f>'IDT-1'!B13</f>
        <v>99</v>
      </c>
      <c r="AF13" s="24"/>
      <c r="AG13">
        <f t="shared" si="2"/>
        <v>2090.6736756889982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14.301733102253031</v>
      </c>
      <c r="F14">
        <f>GT_Spot!P14</f>
        <v>0</v>
      </c>
      <c r="G14">
        <f>PPCL_NG!P14</f>
        <v>43.682836547827776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1038.3464516426779</v>
      </c>
      <c r="P14" s="36">
        <v>118.15</v>
      </c>
      <c r="Q14" s="36">
        <v>32.555607716174293</v>
      </c>
      <c r="R14" s="38">
        <v>0</v>
      </c>
      <c r="S14" s="38">
        <v>0</v>
      </c>
      <c r="T14" s="37">
        <f>SUMPRODUCT(LTA!J14:AN14,LTA!J$101:AN$101,LTA!J$103:AN$103)</f>
        <v>21.97</v>
      </c>
      <c r="U14" s="37">
        <f>SUMPRODUCT(LTA!J14:AN14,LTA!J$102:AN$102,LTA!J$103:AN$103)</f>
        <v>83.44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146.91999999999999</v>
      </c>
      <c r="Z14" s="34">
        <f>IEX!N14</f>
        <v>0</v>
      </c>
      <c r="AA14" s="75">
        <f>STOA!H14</f>
        <v>374.57000000000005</v>
      </c>
      <c r="AB14" s="75">
        <f>-STOA!N14</f>
        <v>0</v>
      </c>
      <c r="AC14">
        <f t="shared" si="0"/>
        <v>17.357578608824664</v>
      </c>
      <c r="AD14">
        <f t="shared" si="1"/>
        <v>1955.0945360303415</v>
      </c>
      <c r="AE14">
        <f>'IDT-1'!B14</f>
        <v>88</v>
      </c>
      <c r="AF14" s="24"/>
      <c r="AG14">
        <f t="shared" si="2"/>
        <v>2043.0945360303415</v>
      </c>
      <c r="AI14" s="34">
        <f>PXIL!H14</f>
        <v>0</v>
      </c>
      <c r="AJ14" s="34">
        <f>PXIL!N14</f>
        <v>0</v>
      </c>
      <c r="AK14" s="34">
        <f>RTM_IEX!H14</f>
        <v>4.83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14.301733102253031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1035.9313043787311</v>
      </c>
      <c r="P15" s="36">
        <v>118.15</v>
      </c>
      <c r="Q15" s="36">
        <v>32.555607716174293</v>
      </c>
      <c r="R15" s="38">
        <v>0</v>
      </c>
      <c r="S15" s="38">
        <v>0</v>
      </c>
      <c r="T15" s="37">
        <f>SUMPRODUCT(LTA!J15:AN15,LTA!J$101:AN$101,LTA!J$103:AN$103)</f>
        <v>22.08</v>
      </c>
      <c r="U15" s="37">
        <f>SUMPRODUCT(LTA!J15:AN15,LTA!J$102:AN$102,LTA!J$103:AN$103)</f>
        <v>81.93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68.63</v>
      </c>
      <c r="Z15" s="34">
        <f>IEX!N15</f>
        <v>0</v>
      </c>
      <c r="AA15" s="75">
        <f>STOA!H15</f>
        <v>384.24000000000007</v>
      </c>
      <c r="AB15" s="75">
        <f>-STOA!N15</f>
        <v>0</v>
      </c>
      <c r="AC15">
        <f t="shared" si="0"/>
        <v>16.67764531290193</v>
      </c>
      <c r="AD15">
        <f t="shared" si="1"/>
        <v>1878.5093220623173</v>
      </c>
      <c r="AE15">
        <f>'IDT-1'!B15</f>
        <v>118</v>
      </c>
      <c r="AF15" s="24"/>
      <c r="AG15">
        <f t="shared" si="2"/>
        <v>1996.5093220623173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14.301733102253031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1035.9313683549965</v>
      </c>
      <c r="P16" s="36">
        <v>118.15</v>
      </c>
      <c r="Q16" s="36">
        <v>32.555607716174293</v>
      </c>
      <c r="R16" s="38">
        <v>0</v>
      </c>
      <c r="S16" s="38">
        <v>0</v>
      </c>
      <c r="T16" s="37">
        <f>SUMPRODUCT(LTA!J16:AN16,LTA!J$101:AN$101,LTA!J$103:AN$103)</f>
        <v>21.86</v>
      </c>
      <c r="U16" s="37">
        <f>SUMPRODUCT(LTA!J16:AN16,LTA!J$102:AN$102,LTA!J$103:AN$103)</f>
        <v>77.430000000000007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76.36</v>
      </c>
      <c r="Z16" s="34">
        <f>IEX!N16</f>
        <v>0</v>
      </c>
      <c r="AA16" s="75">
        <f>STOA!H16</f>
        <v>384.24000000000007</v>
      </c>
      <c r="AB16" s="75">
        <f>-STOA!N16</f>
        <v>0</v>
      </c>
      <c r="AC16">
        <f t="shared" si="0"/>
        <v>16.70413387589306</v>
      </c>
      <c r="AD16">
        <f t="shared" si="1"/>
        <v>1881.492897475591</v>
      </c>
      <c r="AE16">
        <f>'IDT-1'!B16</f>
        <v>84</v>
      </c>
      <c r="AF16" s="24"/>
      <c r="AG16">
        <f t="shared" si="2"/>
        <v>1965.492897475591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9.9293600000000009</v>
      </c>
      <c r="E17">
        <f>GT_NG!P17</f>
        <v>14.301733102253031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1036.1629768715984</v>
      </c>
      <c r="P17" s="36">
        <v>118.15</v>
      </c>
      <c r="Q17" s="36">
        <v>32.555607716174293</v>
      </c>
      <c r="R17" s="38">
        <v>0</v>
      </c>
      <c r="S17" s="38">
        <v>0</v>
      </c>
      <c r="T17" s="37">
        <f>SUMPRODUCT(LTA!J17:AN17,LTA!J$101:AN$101,LTA!J$103:AN$103)</f>
        <v>21.53</v>
      </c>
      <c r="U17" s="37">
        <f>SUMPRODUCT(LTA!J17:AN17,LTA!J$102:AN$102,LTA!J$103:AN$103)</f>
        <v>77.03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13.54</v>
      </c>
      <c r="Z17" s="34">
        <f>IEX!N17</f>
        <v>0</v>
      </c>
      <c r="AA17" s="75">
        <f>STOA!H17</f>
        <v>384.24000000000007</v>
      </c>
      <c r="AB17" s="75">
        <f>-STOA!N17</f>
        <v>0</v>
      </c>
      <c r="AC17">
        <f t="shared" si="0"/>
        <v>16.14693203083916</v>
      </c>
      <c r="AD17">
        <f t="shared" si="1"/>
        <v>1818.7317078372471</v>
      </c>
      <c r="AE17">
        <f>'IDT-1'!B17</f>
        <v>138</v>
      </c>
      <c r="AF17" s="24"/>
      <c r="AG17">
        <f t="shared" si="2"/>
        <v>1956.7317078372471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14.301733102253031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1039.1910752244817</v>
      </c>
      <c r="P18" s="36">
        <v>118.15</v>
      </c>
      <c r="Q18" s="36">
        <v>32.555607716174293</v>
      </c>
      <c r="R18" s="38">
        <v>0</v>
      </c>
      <c r="S18" s="38">
        <v>0</v>
      </c>
      <c r="T18" s="37">
        <f>SUMPRODUCT(LTA!J18:AN18,LTA!J$101:AN$101,LTA!J$103:AN$103)</f>
        <v>21.29</v>
      </c>
      <c r="U18" s="37">
        <f>SUMPRODUCT(LTA!J18:AN18,LTA!J$102:AN$102,LTA!J$103:AN$103)</f>
        <v>76.400000000000006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367.81000000000006</v>
      </c>
      <c r="AB18" s="75">
        <f>-STOA!N18</f>
        <v>0</v>
      </c>
      <c r="AC18">
        <f t="shared" si="0"/>
        <v>15.902187296344536</v>
      </c>
      <c r="AD18">
        <f t="shared" si="1"/>
        <v>1791.1645509246255</v>
      </c>
      <c r="AE18">
        <f>'IDT-1'!B18</f>
        <v>148</v>
      </c>
      <c r="AF18" s="24"/>
      <c r="AG18">
        <f t="shared" si="2"/>
        <v>1939.1645509246255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14.301733102253031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1039.1969581460594</v>
      </c>
      <c r="P19" s="36">
        <v>118.15</v>
      </c>
      <c r="Q19" s="36">
        <v>32.555607716174293</v>
      </c>
      <c r="R19" s="38">
        <v>0</v>
      </c>
      <c r="S19" s="38">
        <v>0</v>
      </c>
      <c r="T19" s="37">
        <f>SUMPRODUCT(LTA!J19:AN19,LTA!J$101:AN$101,LTA!J$103:AN$103)</f>
        <v>21.17</v>
      </c>
      <c r="U19" s="37">
        <f>SUMPRODUCT(LTA!J19:AN19,LTA!J$102:AN$102,LTA!J$103:AN$103)</f>
        <v>75.41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384.19</v>
      </c>
      <c r="AB19" s="75">
        <f>-STOA!N19</f>
        <v>0</v>
      </c>
      <c r="AC19">
        <f t="shared" si="0"/>
        <v>16.03661506605442</v>
      </c>
      <c r="AD19">
        <f t="shared" si="1"/>
        <v>1806.3060060764933</v>
      </c>
      <c r="AE19">
        <f>'IDT-1'!B19</f>
        <v>98</v>
      </c>
      <c r="AF19" s="24"/>
      <c r="AG19">
        <f t="shared" si="2"/>
        <v>1904.3060060764933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14.301733102253031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1040.6030710782152</v>
      </c>
      <c r="P20" s="36">
        <v>118.15</v>
      </c>
      <c r="Q20" s="36">
        <v>32.555607716174293</v>
      </c>
      <c r="R20" s="38">
        <v>0</v>
      </c>
      <c r="S20" s="38">
        <v>0</v>
      </c>
      <c r="T20" s="37">
        <f>SUMPRODUCT(LTA!J20:AN20,LTA!J$101:AN$101,LTA!J$103:AN$103)</f>
        <v>21.060000000000002</v>
      </c>
      <c r="U20" s="37">
        <f>SUMPRODUCT(LTA!J20:AN20,LTA!J$102:AN$102,LTA!J$103:AN$103)</f>
        <v>74.539999999999992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346.49</v>
      </c>
      <c r="AB20" s="75">
        <f>-STOA!N20</f>
        <v>0</v>
      </c>
      <c r="AC20">
        <f t="shared" si="0"/>
        <v>15.793700859857388</v>
      </c>
      <c r="AD20">
        <f t="shared" si="1"/>
        <v>1778.9450332148458</v>
      </c>
      <c r="AE20">
        <f>'IDT-1'!B20</f>
        <v>105</v>
      </c>
      <c r="AF20" s="24"/>
      <c r="AG20">
        <f t="shared" si="2"/>
        <v>1883.9450332148458</v>
      </c>
      <c r="AI20" s="34">
        <f>PXIL!H20</f>
        <v>0</v>
      </c>
      <c r="AJ20" s="34">
        <f>PXIL!N20</f>
        <v>0</v>
      </c>
      <c r="AK20" s="34">
        <f>RTM_IEX!H20</f>
        <v>9.67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14.301733102253031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1040.6215529396593</v>
      </c>
      <c r="P21" s="36">
        <v>118.15</v>
      </c>
      <c r="Q21" s="36">
        <v>32.555607716174293</v>
      </c>
      <c r="R21" s="38">
        <v>0</v>
      </c>
      <c r="S21" s="38">
        <v>0</v>
      </c>
      <c r="T21" s="37">
        <f>SUMPRODUCT(LTA!J21:AN21,LTA!J$101:AN$101,LTA!J$103:AN$103)</f>
        <v>21.05</v>
      </c>
      <c r="U21" s="37">
        <f>SUMPRODUCT(LTA!J21:AN21,LTA!J$102:AN$102,LTA!J$103:AN$103)</f>
        <v>73.86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346.49</v>
      </c>
      <c r="AB21" s="75">
        <f>-STOA!N21</f>
        <v>0</v>
      </c>
      <c r="AC21">
        <f t="shared" si="0"/>
        <v>16.042903500238094</v>
      </c>
      <c r="AD21">
        <f t="shared" si="1"/>
        <v>1807.014312435909</v>
      </c>
      <c r="AE21">
        <f>'IDT-1'!B21</f>
        <v>86</v>
      </c>
      <c r="AF21" s="24"/>
      <c r="AG21">
        <f t="shared" si="2"/>
        <v>1893.014312435909</v>
      </c>
      <c r="AI21" s="34">
        <f>PXIL!H21</f>
        <v>0</v>
      </c>
      <c r="AJ21" s="34">
        <f>PXIL!N21</f>
        <v>0</v>
      </c>
      <c r="AK21" s="34">
        <f>RTM_IEX!H21</f>
        <v>38.659999999999997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14.301733102253031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1054.1640455234503</v>
      </c>
      <c r="P22" s="36">
        <v>118.15</v>
      </c>
      <c r="Q22" s="36">
        <v>32.555607716174293</v>
      </c>
      <c r="R22" s="38">
        <v>0</v>
      </c>
      <c r="S22" s="38">
        <v>0</v>
      </c>
      <c r="T22" s="37">
        <f>SUMPRODUCT(LTA!J22:AN22,LTA!J$101:AN$101,LTA!J$103:AN$103)</f>
        <v>21.05</v>
      </c>
      <c r="U22" s="37">
        <f>SUMPRODUCT(LTA!J22:AN22,LTA!J$102:AN$102,LTA!J$103:AN$103)</f>
        <v>73.38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346.49</v>
      </c>
      <c r="AB22" s="75">
        <f>-STOA!N22</f>
        <v>0</v>
      </c>
      <c r="AC22">
        <f t="shared" si="0"/>
        <v>16.021805434975459</v>
      </c>
      <c r="AD22">
        <f t="shared" si="1"/>
        <v>1804.6379030849628</v>
      </c>
      <c r="AE22">
        <f>'IDT-1'!B22</f>
        <v>72</v>
      </c>
      <c r="AF22" s="24"/>
      <c r="AG22">
        <f t="shared" si="2"/>
        <v>1876.6379030849628</v>
      </c>
      <c r="AI22" s="34">
        <f>PXIL!H22</f>
        <v>0</v>
      </c>
      <c r="AJ22" s="34">
        <f>PXIL!N22</f>
        <v>0</v>
      </c>
      <c r="AK22" s="34">
        <f>RTM_IEX!H22</f>
        <v>23.2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14.301733102253031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1054.4504362254445</v>
      </c>
      <c r="P23" s="36">
        <v>118.15</v>
      </c>
      <c r="Q23" s="36">
        <v>32.555607716174293</v>
      </c>
      <c r="R23" s="38">
        <v>0</v>
      </c>
      <c r="S23" s="38">
        <v>0</v>
      </c>
      <c r="T23" s="37">
        <f>SUMPRODUCT(LTA!J23:AN23,LTA!J$101:AN$101,LTA!J$103:AN$103)</f>
        <v>20</v>
      </c>
      <c r="U23" s="37">
        <f>SUMPRODUCT(LTA!J23:AN23,LTA!J$102:AN$102,LTA!J$103:AN$103)</f>
        <v>68.87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346.49</v>
      </c>
      <c r="AB23" s="75">
        <f>-STOA!N23</f>
        <v>0</v>
      </c>
      <c r="AC23">
        <f t="shared" si="0"/>
        <v>16.077477673153005</v>
      </c>
      <c r="AD23">
        <f t="shared" si="1"/>
        <v>1810.9086215487794</v>
      </c>
      <c r="AE23">
        <f>'IDT-1'!B23</f>
        <v>70</v>
      </c>
      <c r="AF23" s="24"/>
      <c r="AG23">
        <f t="shared" si="2"/>
        <v>1880.9086215487794</v>
      </c>
      <c r="AI23" s="34">
        <f>PXIL!H23</f>
        <v>0</v>
      </c>
      <c r="AJ23" s="34">
        <f>PXIL!N23</f>
        <v>0</v>
      </c>
      <c r="AK23" s="34">
        <f>RTM_IEX!H23</f>
        <v>34.799999999999997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14.301733102253031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1040.7373515198715</v>
      </c>
      <c r="P24" s="36">
        <v>118.15</v>
      </c>
      <c r="Q24" s="36">
        <v>32.555607716174293</v>
      </c>
      <c r="R24" s="38">
        <v>0</v>
      </c>
      <c r="S24" s="38">
        <v>0</v>
      </c>
      <c r="T24" s="37">
        <f>SUMPRODUCT(LTA!J24:AN24,LTA!J$101:AN$101,LTA!J$103:AN$103)</f>
        <v>20</v>
      </c>
      <c r="U24" s="37">
        <f>SUMPRODUCT(LTA!J24:AN24,LTA!J$102:AN$102,LTA!J$103:AN$103)</f>
        <v>68.47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346.49</v>
      </c>
      <c r="AB24" s="75">
        <f>-STOA!N24</f>
        <v>0</v>
      </c>
      <c r="AC24">
        <f t="shared" si="0"/>
        <v>15.647042527743965</v>
      </c>
      <c r="AD24">
        <f t="shared" si="1"/>
        <v>1762.4259719886156</v>
      </c>
      <c r="AE24">
        <f>'IDT-1'!B24</f>
        <v>93</v>
      </c>
      <c r="AF24" s="24"/>
      <c r="AG24">
        <f t="shared" si="2"/>
        <v>1855.4259719886156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14.301733102253031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1032.3148306714199</v>
      </c>
      <c r="P25" s="36">
        <v>118.15</v>
      </c>
      <c r="Q25" s="36">
        <v>32.555607716174293</v>
      </c>
      <c r="R25" s="38">
        <v>0</v>
      </c>
      <c r="S25" s="38">
        <v>0</v>
      </c>
      <c r="T25" s="37">
        <f>SUMPRODUCT(LTA!J25:AN25,LTA!J$101:AN$101,LTA!J$103:AN$103)</f>
        <v>20</v>
      </c>
      <c r="U25" s="37">
        <f>SUMPRODUCT(LTA!J25:AN25,LTA!J$102:AN$102,LTA!J$103:AN$103)</f>
        <v>68.069999999999993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346.49</v>
      </c>
      <c r="AB25" s="75">
        <f>-STOA!N25</f>
        <v>0</v>
      </c>
      <c r="AC25">
        <f t="shared" si="0"/>
        <v>15.833052344277588</v>
      </c>
      <c r="AD25">
        <f t="shared" si="1"/>
        <v>1783.3774413236301</v>
      </c>
      <c r="AE25">
        <f>'IDT-1'!B25</f>
        <v>86</v>
      </c>
      <c r="AF25" s="24"/>
      <c r="AG25">
        <f t="shared" si="2"/>
        <v>1869.3774413236301</v>
      </c>
      <c r="AI25" s="34">
        <f>PXIL!H25</f>
        <v>0</v>
      </c>
      <c r="AJ25" s="34">
        <f>PXIL!N25</f>
        <v>0</v>
      </c>
      <c r="AK25" s="34">
        <f>RTM_IEX!H25</f>
        <v>29.96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14.301733102253031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79.046393868892849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1046.8536081983225</v>
      </c>
      <c r="P26" s="36">
        <v>118.15</v>
      </c>
      <c r="Q26" s="36">
        <v>32.555607716174293</v>
      </c>
      <c r="R26" s="38">
        <v>0</v>
      </c>
      <c r="S26" s="38">
        <v>0</v>
      </c>
      <c r="T26" s="37">
        <f>SUMPRODUCT(LTA!J26:AN26,LTA!J$101:AN$101,LTA!J$103:AN$103)</f>
        <v>20.18</v>
      </c>
      <c r="U26" s="37">
        <f>SUMPRODUCT(LTA!J26:AN26,LTA!J$102:AN$102,LTA!J$103:AN$103)</f>
        <v>67.72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346.49</v>
      </c>
      <c r="AB26" s="75">
        <f>-STOA!N26</f>
        <v>0</v>
      </c>
      <c r="AC26">
        <f t="shared" si="0"/>
        <v>15.943659947014542</v>
      </c>
      <c r="AD26">
        <f t="shared" si="1"/>
        <v>1795.835879486456</v>
      </c>
      <c r="AE26">
        <f>'IDT-1'!B26</f>
        <v>68</v>
      </c>
      <c r="AF26" s="24"/>
      <c r="AG26">
        <f t="shared" si="2"/>
        <v>1863.835879486456</v>
      </c>
      <c r="AI26" s="34">
        <f>PXIL!H26</f>
        <v>0</v>
      </c>
      <c r="AJ26" s="34">
        <f>PXIL!N26</f>
        <v>0</v>
      </c>
      <c r="AK26" s="34">
        <f>RTM_IEX!H26</f>
        <v>32.869999999999997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14.301733102253031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79.046393868892849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1052.6473465125512</v>
      </c>
      <c r="P27" s="36">
        <v>118.15</v>
      </c>
      <c r="Q27" s="36">
        <v>32.555607716174293</v>
      </c>
      <c r="R27" s="38">
        <v>3.1952023988005998</v>
      </c>
      <c r="S27" s="38">
        <v>0</v>
      </c>
      <c r="T27" s="37">
        <f>SUMPRODUCT(LTA!J27:AN27,LTA!J$101:AN$101,LTA!J$103:AN$103)</f>
        <v>21.66</v>
      </c>
      <c r="U27" s="37">
        <f>SUMPRODUCT(LTA!J27:AN27,LTA!J$102:AN$102,LTA!J$103:AN$103)</f>
        <v>67.25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260.66000000000003</v>
      </c>
      <c r="AB27" s="75">
        <f>-STOA!N27</f>
        <v>0</v>
      </c>
      <c r="AC27">
        <f t="shared" si="0"/>
        <v>15.5484426252892</v>
      </c>
      <c r="AD27">
        <f t="shared" si="1"/>
        <v>1751.3200375212107</v>
      </c>
      <c r="AE27">
        <f>'IDT-1'!B27</f>
        <v>103</v>
      </c>
      <c r="AF27" s="24"/>
      <c r="AG27">
        <f t="shared" si="2"/>
        <v>1854.3200375212107</v>
      </c>
      <c r="AI27" s="34">
        <f>PXIL!H27</f>
        <v>0</v>
      </c>
      <c r="AJ27" s="34">
        <f>PXIL!N27</f>
        <v>0</v>
      </c>
      <c r="AK27" s="34">
        <f>RTM_IEX!H27</f>
        <v>63.79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9.9293600000000009</v>
      </c>
      <c r="E28">
        <f>GT_NG!P28</f>
        <v>14.301733102253031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79.046393868892849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1065.5632772573395</v>
      </c>
      <c r="P28" s="36">
        <v>118.15</v>
      </c>
      <c r="Q28" s="36">
        <v>32.555607716174293</v>
      </c>
      <c r="R28" s="38">
        <v>5.88</v>
      </c>
      <c r="S28" s="38">
        <v>0</v>
      </c>
      <c r="T28" s="37">
        <f>SUMPRODUCT(LTA!J28:AN28,LTA!J$101:AN$101,LTA!J$103:AN$103)</f>
        <v>23.799999999999997</v>
      </c>
      <c r="U28" s="37">
        <f>SUMPRODUCT(LTA!J28:AN28,LTA!J$102:AN$102,LTA!J$103:AN$103)</f>
        <v>68.849999999999994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260.66000000000003</v>
      </c>
      <c r="AB28" s="75">
        <f>-STOA!N28</f>
        <v>0</v>
      </c>
      <c r="AC28">
        <f t="shared" si="0"/>
        <v>15.735713034733891</v>
      </c>
      <c r="AD28">
        <f t="shared" si="1"/>
        <v>1772.4134954577537</v>
      </c>
      <c r="AE28">
        <f>'IDT-1'!B28</f>
        <v>89</v>
      </c>
      <c r="AF28" s="24"/>
      <c r="AG28">
        <f t="shared" si="2"/>
        <v>1861.4134954577537</v>
      </c>
      <c r="AI28" s="34">
        <f>PXIL!H28</f>
        <v>0</v>
      </c>
      <c r="AJ28" s="34">
        <f>PXIL!N28</f>
        <v>0</v>
      </c>
      <c r="AK28" s="34">
        <f>RTM_IEX!H28</f>
        <v>65.73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9.9293600000000009</v>
      </c>
      <c r="E29">
        <f>GT_NG!P29</f>
        <v>14.301733102253031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79.046393868892849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1067.5620131238277</v>
      </c>
      <c r="P29" s="36">
        <v>118.15</v>
      </c>
      <c r="Q29" s="36">
        <v>32.555607716174293</v>
      </c>
      <c r="R29" s="38">
        <v>10.844798583444001</v>
      </c>
      <c r="S29" s="38">
        <v>0</v>
      </c>
      <c r="T29" s="37">
        <f>SUMPRODUCT(LTA!J29:AN29,LTA!J$101:AN$101,LTA!J$103:AN$103)</f>
        <v>23.46</v>
      </c>
      <c r="U29" s="37">
        <f>SUMPRODUCT(LTA!J29:AN29,LTA!J$102:AN$102,LTA!J$103:AN$103)</f>
        <v>69.08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259.64</v>
      </c>
      <c r="AB29" s="75">
        <f>-STOA!N29</f>
        <v>0</v>
      </c>
      <c r="AC29">
        <f t="shared" si="0"/>
        <v>15.633928137893292</v>
      </c>
      <c r="AD29">
        <f t="shared" si="1"/>
        <v>1760.9488148045261</v>
      </c>
      <c r="AE29">
        <f>'IDT-1'!B29</f>
        <v>88</v>
      </c>
      <c r="AF29" s="24"/>
      <c r="AG29">
        <f t="shared" si="2"/>
        <v>1848.9488148045261</v>
      </c>
      <c r="AI29" s="34">
        <f>PXIL!H29</f>
        <v>0</v>
      </c>
      <c r="AJ29" s="34">
        <f>PXIL!N29</f>
        <v>0</v>
      </c>
      <c r="AK29" s="34">
        <f>RTM_IEX!H29</f>
        <v>48.33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9.9293600000000009</v>
      </c>
      <c r="E30">
        <f>GT_NG!P30</f>
        <v>14.301733102253031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79.046393868892849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1067.5620131238277</v>
      </c>
      <c r="P30" s="36">
        <v>118.15</v>
      </c>
      <c r="Q30" s="36">
        <v>32.555607716174293</v>
      </c>
      <c r="R30" s="38">
        <v>27.620000000000005</v>
      </c>
      <c r="S30" s="38">
        <v>0</v>
      </c>
      <c r="T30" s="37">
        <f>SUMPRODUCT(LTA!J30:AN30,LTA!J$101:AN$101,LTA!J$103:AN$103)</f>
        <v>33.76</v>
      </c>
      <c r="U30" s="37">
        <f>SUMPRODUCT(LTA!J30:AN30,LTA!J$102:AN$102,LTA!J$103:AN$103)</f>
        <v>67.86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259.64</v>
      </c>
      <c r="AB30" s="75">
        <f>-STOA!N30</f>
        <v>0</v>
      </c>
      <c r="AC30">
        <f t="shared" si="0"/>
        <v>15.793429910358986</v>
      </c>
      <c r="AD30">
        <f t="shared" si="1"/>
        <v>1778.9145144486165</v>
      </c>
      <c r="AE30">
        <f>'IDT-1'!B30</f>
        <v>52</v>
      </c>
      <c r="AF30" s="24"/>
      <c r="AG30">
        <f t="shared" si="2"/>
        <v>1830.9145144486165</v>
      </c>
      <c r="AI30" s="34">
        <f>PXIL!H30</f>
        <v>0</v>
      </c>
      <c r="AJ30" s="34">
        <f>PXIL!N30</f>
        <v>0</v>
      </c>
      <c r="AK30" s="34">
        <f>RTM_IEX!H30</f>
        <v>40.6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9.9293600000000009</v>
      </c>
      <c r="E31">
        <f>GT_NG!P31</f>
        <v>14.399663016006741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1057.4805781392442</v>
      </c>
      <c r="P31" s="36">
        <v>118.15</v>
      </c>
      <c r="Q31" s="36">
        <v>32.555607716174293</v>
      </c>
      <c r="R31" s="38">
        <v>41.999999999999993</v>
      </c>
      <c r="S31" s="38">
        <v>0</v>
      </c>
      <c r="T31" s="37">
        <f>SUMPRODUCT(LTA!J31:AN31,LTA!J$101:AN$101,LTA!J$103:AN$103)</f>
        <v>51.47</v>
      </c>
      <c r="U31" s="37">
        <f>SUMPRODUCT(LTA!J31:AN31,LTA!J$102:AN$102,LTA!J$103:AN$103)</f>
        <v>66.53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259.64</v>
      </c>
      <c r="AB31" s="75">
        <f>-STOA!N31</f>
        <v>0</v>
      </c>
      <c r="AC31">
        <f t="shared" si="0"/>
        <v>15.799942799689427</v>
      </c>
      <c r="AD31">
        <f t="shared" si="1"/>
        <v>1779.6481026195636</v>
      </c>
      <c r="AE31">
        <f>'IDT-1'!B31</f>
        <v>31</v>
      </c>
      <c r="AF31" s="24"/>
      <c r="AG31">
        <f t="shared" si="2"/>
        <v>1810.6481026195636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14.399663016006741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1041.4759991712472</v>
      </c>
      <c r="P32" s="36">
        <v>118.15</v>
      </c>
      <c r="Q32" s="36">
        <v>32.555607716174293</v>
      </c>
      <c r="R32" s="38">
        <v>42.999999999999993</v>
      </c>
      <c r="S32" s="38">
        <v>0</v>
      </c>
      <c r="T32" s="37">
        <f>SUMPRODUCT(LTA!J32:AN32,LTA!J$101:AN$101,LTA!J$103:AN$103)</f>
        <v>71.37</v>
      </c>
      <c r="U32" s="37">
        <f>SUMPRODUCT(LTA!J32:AN32,LTA!J$102:AN$102,LTA!J$103:AN$103)</f>
        <v>65.48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259.64</v>
      </c>
      <c r="AB32" s="75">
        <f>-STOA!N32</f>
        <v>0</v>
      </c>
      <c r="AC32">
        <f t="shared" si="0"/>
        <v>15.833782504771053</v>
      </c>
      <c r="AD32">
        <f t="shared" si="1"/>
        <v>1783.4596839464848</v>
      </c>
      <c r="AE32">
        <f>'IDT-1'!B32</f>
        <v>17</v>
      </c>
      <c r="AF32" s="24"/>
      <c r="AG32">
        <f t="shared" si="2"/>
        <v>1800.4596839464848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14.399663016006741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1027.9604538331432</v>
      </c>
      <c r="P33" s="36">
        <v>118.15</v>
      </c>
      <c r="Q33" s="36">
        <v>32.555607716174293</v>
      </c>
      <c r="R33" s="38">
        <v>45.5</v>
      </c>
      <c r="S33" s="38">
        <v>0</v>
      </c>
      <c r="T33" s="37">
        <f>SUMPRODUCT(LTA!J33:AN33,LTA!J$101:AN$101,LTA!J$103:AN$103)</f>
        <v>119.8</v>
      </c>
      <c r="U33" s="37">
        <f>SUMPRODUCT(LTA!J33:AN33,LTA!J$102:AN$102,LTA!J$103:AN$103)</f>
        <v>62.879999999999995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259.64</v>
      </c>
      <c r="AB33" s="75">
        <f>-STOA!N33</f>
        <v>0</v>
      </c>
      <c r="AC33">
        <f t="shared" si="0"/>
        <v>16.179275611341787</v>
      </c>
      <c r="AD33">
        <f t="shared" si="1"/>
        <v>1822.3747711320427</v>
      </c>
      <c r="AE33">
        <f>'IDT-1'!B33</f>
        <v>0</v>
      </c>
      <c r="AF33" s="24"/>
      <c r="AG33">
        <f t="shared" si="2"/>
        <v>1822.3747711320427</v>
      </c>
      <c r="AI33" s="34">
        <f>PXIL!H33</f>
        <v>0</v>
      </c>
      <c r="AJ33" s="34">
        <f>PXIL!N33</f>
        <v>0</v>
      </c>
      <c r="AK33" s="34">
        <f>RTM_IEX!H33</f>
        <v>20.3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14.399663016006741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975.08116742080119</v>
      </c>
      <c r="P34" s="36">
        <v>118.15</v>
      </c>
      <c r="Q34" s="36">
        <v>32.555607716174293</v>
      </c>
      <c r="R34" s="38">
        <v>46</v>
      </c>
      <c r="S34" s="38">
        <v>0</v>
      </c>
      <c r="T34" s="37">
        <f>SUMPRODUCT(LTA!J34:AN34,LTA!J$101:AN$101,LTA!J$103:AN$103)</f>
        <v>161.67000000000002</v>
      </c>
      <c r="U34" s="37">
        <f>SUMPRODUCT(LTA!J34:AN34,LTA!J$102:AN$102,LTA!J$103:AN$103)</f>
        <v>69.739999999999995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259.64</v>
      </c>
      <c r="AB34" s="75">
        <f>-STOA!N34</f>
        <v>0</v>
      </c>
      <c r="AC34">
        <f t="shared" si="0"/>
        <v>16.291833890913182</v>
      </c>
      <c r="AD34">
        <f t="shared" si="1"/>
        <v>1835.0529264401298</v>
      </c>
      <c r="AE34">
        <f>'IDT-1'!B34</f>
        <v>0</v>
      </c>
      <c r="AF34" s="24"/>
      <c r="AG34">
        <f t="shared" si="2"/>
        <v>1835.0529264401298</v>
      </c>
      <c r="AI34" s="34">
        <f>PXIL!H34</f>
        <v>0</v>
      </c>
      <c r="AJ34" s="34">
        <f>PXIL!N34</f>
        <v>0</v>
      </c>
      <c r="AK34" s="34">
        <f>RTM_IEX!H34</f>
        <v>36.74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14.301733102253031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944.47374844349133</v>
      </c>
      <c r="P35" s="36">
        <v>118.15</v>
      </c>
      <c r="Q35" s="36">
        <v>32.555607716174293</v>
      </c>
      <c r="R35" s="38">
        <v>47.5</v>
      </c>
      <c r="S35" s="38">
        <v>0</v>
      </c>
      <c r="T35" s="37">
        <f>SUMPRODUCT(LTA!J35:AN35,LTA!J$101:AN$101,LTA!J$103:AN$103)</f>
        <v>205.24</v>
      </c>
      <c r="U35" s="37">
        <f>SUMPRODUCT(LTA!J35:AN35,LTA!J$102:AN$102,LTA!J$103:AN$103)</f>
        <v>68.94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259.93</v>
      </c>
      <c r="AB35" s="75">
        <f>-STOA!N35</f>
        <v>0</v>
      </c>
      <c r="AC35">
        <f t="shared" si="0"/>
        <v>16.39668282067182</v>
      </c>
      <c r="AD35">
        <f t="shared" si="1"/>
        <v>1846.8627286193075</v>
      </c>
      <c r="AE35">
        <f>'IDT-1'!B35</f>
        <v>0</v>
      </c>
      <c r="AF35" s="24"/>
      <c r="AG35">
        <f t="shared" si="2"/>
        <v>1846.8627286193075</v>
      </c>
      <c r="AI35" s="34">
        <f>PXIL!H35</f>
        <v>0</v>
      </c>
      <c r="AJ35" s="34">
        <f>PXIL!N35</f>
        <v>0</v>
      </c>
      <c r="AK35" s="34">
        <f>RTM_IEX!H35</f>
        <v>34.799999999999997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14.301733102253031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906.30080034846515</v>
      </c>
      <c r="P36" s="36">
        <v>118.15</v>
      </c>
      <c r="Q36" s="36">
        <v>32.555607716174293</v>
      </c>
      <c r="R36" s="38">
        <v>47.5</v>
      </c>
      <c r="S36" s="38">
        <v>0</v>
      </c>
      <c r="T36" s="37">
        <f>SUMPRODUCT(LTA!J36:AN36,LTA!J$101:AN$101,LTA!J$103:AN$103)</f>
        <v>249.10000000000002</v>
      </c>
      <c r="U36" s="37">
        <f>SUMPRODUCT(LTA!J36:AN36,LTA!J$102:AN$102,LTA!J$103:AN$103)</f>
        <v>68.13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259.93</v>
      </c>
      <c r="AB36" s="75">
        <f>-STOA!N36</f>
        <v>0</v>
      </c>
      <c r="AC36">
        <f t="shared" si="0"/>
        <v>16.575648877435594</v>
      </c>
      <c r="AD36">
        <f t="shared" si="1"/>
        <v>1867.0208144675178</v>
      </c>
      <c r="AE36">
        <f>'IDT-1'!B36</f>
        <v>0</v>
      </c>
      <c r="AF36" s="24"/>
      <c r="AG36">
        <f t="shared" si="2"/>
        <v>1867.0208144675178</v>
      </c>
      <c r="AI36" s="34">
        <f>PXIL!H36</f>
        <v>0</v>
      </c>
      <c r="AJ36" s="34">
        <f>PXIL!N36</f>
        <v>0</v>
      </c>
      <c r="AK36" s="34">
        <f>RTM_IEX!H36</f>
        <v>50.26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14.301733102253031</v>
      </c>
      <c r="F37">
        <f>GT_Spot!P37</f>
        <v>0</v>
      </c>
      <c r="G37">
        <f>PPCL_NG!P37</f>
        <v>43.682836547827776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908.70801787642392</v>
      </c>
      <c r="P37" s="36">
        <v>118.15</v>
      </c>
      <c r="Q37" s="36">
        <v>32.555607716174293</v>
      </c>
      <c r="R37" s="38">
        <v>47.5</v>
      </c>
      <c r="S37" s="38">
        <v>0</v>
      </c>
      <c r="T37" s="37">
        <f>SUMPRODUCT(LTA!J37:AN37,LTA!J$101:AN$101,LTA!J$103:AN$103)</f>
        <v>292.22000000000003</v>
      </c>
      <c r="U37" s="37">
        <f>SUMPRODUCT(LTA!J37:AN37,LTA!J$102:AN$102,LTA!J$103:AN$103)</f>
        <v>67.69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260.95</v>
      </c>
      <c r="AB37" s="75">
        <f>-STOA!N37</f>
        <v>0</v>
      </c>
      <c r="AC37">
        <f t="shared" si="0"/>
        <v>16.56573877424821</v>
      </c>
      <c r="AD37">
        <f t="shared" si="1"/>
        <v>1859.8779420986637</v>
      </c>
      <c r="AE37">
        <f>'IDT-1'!B37</f>
        <v>0</v>
      </c>
      <c r="AF37" s="24"/>
      <c r="AG37">
        <f t="shared" si="2"/>
        <v>1859.8779420986637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14.301733102253031</v>
      </c>
      <c r="F38">
        <f>GT_Spot!P38</f>
        <v>0</v>
      </c>
      <c r="G38">
        <f>PPCL_NG!P38</f>
        <v>43.682836547827776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954.78620578246239</v>
      </c>
      <c r="P38" s="36">
        <v>118.15</v>
      </c>
      <c r="Q38" s="36">
        <v>32.555607716174293</v>
      </c>
      <c r="R38" s="38">
        <v>47.5</v>
      </c>
      <c r="S38" s="38">
        <v>0</v>
      </c>
      <c r="T38" s="37">
        <f>SUMPRODUCT(LTA!J38:AN38,LTA!J$101:AN$101,LTA!J$103:AN$103)</f>
        <v>334.63</v>
      </c>
      <c r="U38" s="37">
        <f>SUMPRODUCT(LTA!J38:AN38,LTA!J$102:AN$102,LTA!J$103:AN$103)</f>
        <v>78.09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260.95</v>
      </c>
      <c r="AB38" s="75">
        <f>-STOA!N38</f>
        <v>0</v>
      </c>
      <c r="AC38">
        <f t="shared" si="0"/>
        <v>17.950886224108679</v>
      </c>
      <c r="AD38">
        <f t="shared" si="1"/>
        <v>1899.3809825548415</v>
      </c>
      <c r="AE38">
        <f>'IDT-1'!B38</f>
        <v>0</v>
      </c>
      <c r="AF38" s="24"/>
      <c r="AG38">
        <f t="shared" si="2"/>
        <v>1899.3809825548415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-61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14.177729636048525</v>
      </c>
      <c r="F39">
        <f>GT_Spot!P39</f>
        <v>0</v>
      </c>
      <c r="G39">
        <f>PPCL_NG!P39</f>
        <v>43.682836547827776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942.32559085364778</v>
      </c>
      <c r="P39" s="36">
        <v>118.15</v>
      </c>
      <c r="Q39" s="36">
        <v>32.555607716174293</v>
      </c>
      <c r="R39" s="38">
        <v>43</v>
      </c>
      <c r="S39" s="38">
        <v>0</v>
      </c>
      <c r="T39" s="37">
        <f>SUMPRODUCT(LTA!J39:AN39,LTA!J$101:AN$101,LTA!J$103:AN$103)</f>
        <v>372.68</v>
      </c>
      <c r="U39" s="37">
        <f>SUMPRODUCT(LTA!J39:AN39,LTA!J$102:AN$102,LTA!J$103:AN$103)</f>
        <v>76.69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261.95</v>
      </c>
      <c r="AB39" s="75">
        <f>-STOA!N39</f>
        <v>0</v>
      </c>
      <c r="AC39">
        <f t="shared" si="0"/>
        <v>18.140739709754708</v>
      </c>
      <c r="AD39">
        <f t="shared" si="1"/>
        <v>1918.7565106741768</v>
      </c>
      <c r="AE39">
        <f>'IDT-1'!B39</f>
        <v>0</v>
      </c>
      <c r="AF39" s="24"/>
      <c r="AG39">
        <f t="shared" si="2"/>
        <v>1918.7565106741768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-62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14.177729636048525</v>
      </c>
      <c r="F40">
        <f>GT_Spot!P40</f>
        <v>0</v>
      </c>
      <c r="G40">
        <f>PPCL_NG!P40</f>
        <v>43.682836547827776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946.55654581051624</v>
      </c>
      <c r="P40" s="36">
        <v>118.15</v>
      </c>
      <c r="Q40" s="36">
        <v>32.555607716174293</v>
      </c>
      <c r="R40" s="38">
        <v>43</v>
      </c>
      <c r="S40" s="38">
        <v>0</v>
      </c>
      <c r="T40" s="37">
        <f>SUMPRODUCT(LTA!J40:AN40,LTA!J$101:AN$101,LTA!J$103:AN$103)</f>
        <v>408.56</v>
      </c>
      <c r="U40" s="37">
        <f>SUMPRODUCT(LTA!J40:AN40,LTA!J$102:AN$102,LTA!J$103:AN$103)</f>
        <v>76.489999999999995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261.95</v>
      </c>
      <c r="AB40" s="75">
        <f>-STOA!N40</f>
        <v>0</v>
      </c>
      <c r="AC40">
        <f t="shared" si="0"/>
        <v>18.403174838153191</v>
      </c>
      <c r="AD40">
        <f t="shared" si="1"/>
        <v>1968.4050305026462</v>
      </c>
      <c r="AE40">
        <f>'IDT-1'!B40</f>
        <v>0</v>
      </c>
      <c r="AF40" s="24"/>
      <c r="AG40">
        <f t="shared" si="2"/>
        <v>1968.4050305026462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13.601129607609987</v>
      </c>
      <c r="F41">
        <f>GT_Spot!P41</f>
        <v>0</v>
      </c>
      <c r="G41">
        <f>PPCL_NG!P41</f>
        <v>43.682836547827776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908.3409202249195</v>
      </c>
      <c r="P41" s="36">
        <v>118.15</v>
      </c>
      <c r="Q41" s="36">
        <v>32.555607716174293</v>
      </c>
      <c r="R41" s="38">
        <v>43</v>
      </c>
      <c r="S41" s="38">
        <v>0</v>
      </c>
      <c r="T41" s="37">
        <f>SUMPRODUCT(LTA!J41:AN41,LTA!J$101:AN$101,LTA!J$103:AN$103)</f>
        <v>446.21999999999997</v>
      </c>
      <c r="U41" s="37">
        <f>SUMPRODUCT(LTA!J41:AN41,LTA!J$102:AN$102,LTA!J$103:AN$103)</f>
        <v>76.849999999999994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261.95</v>
      </c>
      <c r="AB41" s="75">
        <f>-STOA!N41</f>
        <v>0</v>
      </c>
      <c r="AC41">
        <f t="shared" si="0"/>
        <v>18.067888534428455</v>
      </c>
      <c r="AD41">
        <f t="shared" si="1"/>
        <v>2004.9680911923358</v>
      </c>
      <c r="AE41">
        <f>'IDT-1'!B41</f>
        <v>0</v>
      </c>
      <c r="AF41" s="24"/>
      <c r="AG41">
        <f t="shared" si="2"/>
        <v>2004.9680911923358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13.601129607609987</v>
      </c>
      <c r="F42">
        <f>GT_Spot!P42</f>
        <v>0</v>
      </c>
      <c r="G42">
        <f>PPCL_NG!P42</f>
        <v>43.682836547827776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900.44016717888758</v>
      </c>
      <c r="P42" s="36">
        <v>118.15</v>
      </c>
      <c r="Q42" s="36">
        <v>32.555607716174293</v>
      </c>
      <c r="R42" s="38">
        <v>43</v>
      </c>
      <c r="S42" s="38">
        <v>0</v>
      </c>
      <c r="T42" s="37">
        <f>SUMPRODUCT(LTA!J42:AN42,LTA!J$101:AN$101,LTA!J$103:AN$103)</f>
        <v>477.5</v>
      </c>
      <c r="U42" s="37">
        <f>SUMPRODUCT(LTA!J42:AN42,LTA!J$102:AN$102,LTA!J$103:AN$103)</f>
        <v>75.17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262.96999999999997</v>
      </c>
      <c r="AB42" s="75">
        <f>-STOA!N42</f>
        <v>0</v>
      </c>
      <c r="AC42">
        <f t="shared" si="0"/>
        <v>18.134645994790446</v>
      </c>
      <c r="AD42">
        <f t="shared" si="1"/>
        <v>2042.6205806859421</v>
      </c>
      <c r="AE42">
        <f>'IDT-1'!B42</f>
        <v>0</v>
      </c>
      <c r="AF42" s="24"/>
      <c r="AG42">
        <f t="shared" si="2"/>
        <v>2042.6205806859421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13.601129607609987</v>
      </c>
      <c r="F43">
        <f>GT_Spot!P43</f>
        <v>0</v>
      </c>
      <c r="G43">
        <f>PPCL_NG!P43</f>
        <v>43.682836547827776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914.68080703203736</v>
      </c>
      <c r="P43" s="36">
        <v>118.15</v>
      </c>
      <c r="Q43" s="36">
        <v>32.555607716174293</v>
      </c>
      <c r="R43" s="38">
        <v>43</v>
      </c>
      <c r="S43" s="38">
        <v>0</v>
      </c>
      <c r="T43" s="37">
        <f>SUMPRODUCT(LTA!J43:AN43,LTA!J$101:AN$101,LTA!J$103:AN$103)</f>
        <v>504.77</v>
      </c>
      <c r="U43" s="37">
        <f>SUMPRODUCT(LTA!J43:AN43,LTA!J$102:AN$102,LTA!J$103:AN$103)</f>
        <v>75.929999999999993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262.96999999999997</v>
      </c>
      <c r="AB43" s="75">
        <f>-STOA!N43</f>
        <v>0</v>
      </c>
      <c r="AC43">
        <f t="shared" si="0"/>
        <v>18.65121162549816</v>
      </c>
      <c r="AD43">
        <f t="shared" si="1"/>
        <v>2100.8046549083838</v>
      </c>
      <c r="AE43">
        <f>'IDT-1'!B43</f>
        <v>0</v>
      </c>
      <c r="AF43" s="24"/>
      <c r="AG43">
        <f t="shared" si="2"/>
        <v>2100.8046549083838</v>
      </c>
      <c r="AI43" s="34">
        <f>PXIL!H43</f>
        <v>0</v>
      </c>
      <c r="AJ43" s="34">
        <f>PXIL!N43</f>
        <v>0</v>
      </c>
      <c r="AK43" s="34">
        <f>RTM_IEX!H43</f>
        <v>16.43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13.601129607609987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946.42297873148107</v>
      </c>
      <c r="P44" s="36">
        <v>118.15</v>
      </c>
      <c r="Q44" s="36">
        <v>32.555607716174293</v>
      </c>
      <c r="R44" s="38">
        <v>43</v>
      </c>
      <c r="S44" s="38">
        <v>0</v>
      </c>
      <c r="T44" s="37">
        <f>SUMPRODUCT(LTA!J44:AN44,LTA!J$101:AN$101,LTA!J$103:AN$103)</f>
        <v>520.29</v>
      </c>
      <c r="U44" s="37">
        <f>SUMPRODUCT(LTA!J44:AN44,LTA!J$102:AN$102,LTA!J$103:AN$103)</f>
        <v>75.73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262.96999999999997</v>
      </c>
      <c r="AB44" s="75">
        <f>-STOA!N44</f>
        <v>0</v>
      </c>
      <c r="AC44">
        <f t="shared" si="0"/>
        <v>19.017901774832385</v>
      </c>
      <c r="AD44">
        <f t="shared" si="1"/>
        <v>2142.1072999106655</v>
      </c>
      <c r="AE44">
        <f>'IDT-1'!B44</f>
        <v>0</v>
      </c>
      <c r="AF44" s="24"/>
      <c r="AG44">
        <f t="shared" si="2"/>
        <v>2142.1072999106655</v>
      </c>
      <c r="AI44" s="34">
        <f>PXIL!H44</f>
        <v>0</v>
      </c>
      <c r="AJ44" s="34">
        <f>PXIL!N44</f>
        <v>0</v>
      </c>
      <c r="AK44" s="34">
        <f>RTM_IEX!H44</f>
        <v>11.6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13.601129607609987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998.76534463314078</v>
      </c>
      <c r="P45" s="36">
        <v>118.15</v>
      </c>
      <c r="Q45" s="36">
        <v>32.555607716174293</v>
      </c>
      <c r="R45" s="38">
        <v>43</v>
      </c>
      <c r="S45" s="38">
        <v>0</v>
      </c>
      <c r="T45" s="37">
        <f>SUMPRODUCT(LTA!J45:AN45,LTA!J$101:AN$101,LTA!J$103:AN$103)</f>
        <v>529.69000000000005</v>
      </c>
      <c r="U45" s="37">
        <f>SUMPRODUCT(LTA!J45:AN45,LTA!J$102:AN$102,LTA!J$103:AN$103)</f>
        <v>76.569999999999993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262.96999999999997</v>
      </c>
      <c r="AB45" s="75">
        <f>-STOA!N45</f>
        <v>0</v>
      </c>
      <c r="AC45">
        <f t="shared" si="0"/>
        <v>19.981477991054319</v>
      </c>
      <c r="AD45">
        <f t="shared" si="1"/>
        <v>2134.1260895961036</v>
      </c>
      <c r="AE45">
        <f>'IDT-1'!B45</f>
        <v>0</v>
      </c>
      <c r="AF45" s="24"/>
      <c r="AG45">
        <f t="shared" si="2"/>
        <v>2134.1260895961036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-58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13.601129607609987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994.64609950047372</v>
      </c>
      <c r="P46" s="36">
        <v>118.15</v>
      </c>
      <c r="Q46" s="36">
        <v>32.555607716174293</v>
      </c>
      <c r="R46" s="38">
        <v>43</v>
      </c>
      <c r="S46" s="38">
        <v>0</v>
      </c>
      <c r="T46" s="37">
        <f>SUMPRODUCT(LTA!J46:AN46,LTA!J$101:AN$101,LTA!J$103:AN$103)</f>
        <v>535.18999999999994</v>
      </c>
      <c r="U46" s="37">
        <f>SUMPRODUCT(LTA!J46:AN46,LTA!J$102:AN$102,LTA!J$103:AN$103)</f>
        <v>73.86999999999999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262.96999999999997</v>
      </c>
      <c r="AB46" s="75">
        <f>-STOA!N46</f>
        <v>0</v>
      </c>
      <c r="AC46">
        <f t="shared" si="0"/>
        <v>19.82781859353172</v>
      </c>
      <c r="AD46">
        <f t="shared" si="1"/>
        <v>2148.9605038609584</v>
      </c>
      <c r="AE46">
        <f>'IDT-1'!B46</f>
        <v>0</v>
      </c>
      <c r="AF46" s="24"/>
      <c r="AG46">
        <f t="shared" si="2"/>
        <v>2148.9605038609584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-42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13.601129607609987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994.51934946191341</v>
      </c>
      <c r="P47" s="36">
        <v>118.15</v>
      </c>
      <c r="Q47" s="36">
        <v>32.550000000000004</v>
      </c>
      <c r="R47" s="38">
        <v>43</v>
      </c>
      <c r="S47" s="38">
        <v>0</v>
      </c>
      <c r="T47" s="37">
        <f>SUMPRODUCT(LTA!J47:AN47,LTA!J$101:AN$101,LTA!J$103:AN$103)</f>
        <v>543.4</v>
      </c>
      <c r="U47" s="37">
        <f>SUMPRODUCT(LTA!J47:AN47,LTA!J$102:AN$102,LTA!J$103:AN$103)</f>
        <v>70.19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264.98</v>
      </c>
      <c r="AB47" s="75">
        <f>-STOA!N47</f>
        <v>0</v>
      </c>
      <c r="AC47">
        <f t="shared" si="0"/>
        <v>19.928596482901035</v>
      </c>
      <c r="AD47">
        <f t="shared" si="1"/>
        <v>2150.2673682168552</v>
      </c>
      <c r="AE47">
        <f>'IDT-1'!B47</f>
        <v>0</v>
      </c>
      <c r="AF47" s="24"/>
      <c r="AG47">
        <f t="shared" si="2"/>
        <v>2150.2673682168552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-47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13.601129607609987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994.51934946191341</v>
      </c>
      <c r="P48" s="36">
        <v>118.15</v>
      </c>
      <c r="Q48" s="36">
        <v>32.550000000000004</v>
      </c>
      <c r="R48" s="38">
        <v>43</v>
      </c>
      <c r="S48" s="38">
        <v>0</v>
      </c>
      <c r="T48" s="37">
        <f>SUMPRODUCT(LTA!J48:AN48,LTA!J$101:AN$101,LTA!J$103:AN$103)</f>
        <v>545.29999999999995</v>
      </c>
      <c r="U48" s="37">
        <f>SUMPRODUCT(LTA!J48:AN48,LTA!J$102:AN$102,LTA!J$103:AN$103)</f>
        <v>70.59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264.98</v>
      </c>
      <c r="AB48" s="75">
        <f>-STOA!N48</f>
        <v>0</v>
      </c>
      <c r="AC48">
        <f t="shared" si="0"/>
        <v>19.877811462723468</v>
      </c>
      <c r="AD48">
        <f t="shared" si="1"/>
        <v>2160.6181532370324</v>
      </c>
      <c r="AE48">
        <f>'IDT-1'!B48</f>
        <v>0</v>
      </c>
      <c r="AF48" s="24"/>
      <c r="AG48">
        <f t="shared" si="2"/>
        <v>2160.6181532370324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-39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13.601129607609987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927.9403273023745</v>
      </c>
      <c r="P49" s="36">
        <v>118.15</v>
      </c>
      <c r="Q49" s="36">
        <v>32.555607716174293</v>
      </c>
      <c r="R49" s="38">
        <v>43</v>
      </c>
      <c r="S49" s="38">
        <v>0</v>
      </c>
      <c r="T49" s="37">
        <f>SUMPRODUCT(LTA!J49:AN49,LTA!J$101:AN$101,LTA!J$103:AN$103)</f>
        <v>545.57999999999993</v>
      </c>
      <c r="U49" s="37">
        <f>SUMPRODUCT(LTA!J49:AN49,LTA!J$102:AN$102,LTA!J$103:AN$103)</f>
        <v>71.260000000000005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264.98</v>
      </c>
      <c r="AB49" s="75">
        <f>-STOA!N49</f>
        <v>0</v>
      </c>
      <c r="AC49">
        <f t="shared" si="0"/>
        <v>19.200742442256246</v>
      </c>
      <c r="AD49">
        <f t="shared" si="1"/>
        <v>2162.7018078141355</v>
      </c>
      <c r="AE49">
        <f>'IDT-1'!B49</f>
        <v>0</v>
      </c>
      <c r="AF49" s="24"/>
      <c r="AG49">
        <f t="shared" si="2"/>
        <v>2162.7018078141355</v>
      </c>
      <c r="AI49" s="34">
        <f>PXIL!H49</f>
        <v>0</v>
      </c>
      <c r="AJ49" s="34">
        <f>PXIL!N49</f>
        <v>0</v>
      </c>
      <c r="AK49" s="34">
        <f>RTM_IEX!H49</f>
        <v>28.03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13.601129607609987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897.9765533329529</v>
      </c>
      <c r="P50" s="36">
        <v>118.15</v>
      </c>
      <c r="Q50" s="36">
        <v>32.555607716174293</v>
      </c>
      <c r="R50" s="38">
        <v>43</v>
      </c>
      <c r="S50" s="38">
        <v>0</v>
      </c>
      <c r="T50" s="37">
        <f>SUMPRODUCT(LTA!J50:AN50,LTA!J$101:AN$101,LTA!J$103:AN$103)</f>
        <v>545.66</v>
      </c>
      <c r="U50" s="37">
        <f>SUMPRODUCT(LTA!J50:AN50,LTA!J$102:AN$102,LTA!J$103:AN$103)</f>
        <v>70.33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264.98</v>
      </c>
      <c r="AB50" s="75">
        <f>-STOA!N50</f>
        <v>0</v>
      </c>
      <c r="AC50">
        <f t="shared" si="0"/>
        <v>19.244357231325338</v>
      </c>
      <c r="AD50">
        <f t="shared" si="1"/>
        <v>2167.6144190556447</v>
      </c>
      <c r="AE50">
        <f>'IDT-1'!B50</f>
        <v>0</v>
      </c>
      <c r="AF50" s="24"/>
      <c r="AG50">
        <f t="shared" si="2"/>
        <v>2167.6144190556447</v>
      </c>
      <c r="AI50" s="34">
        <f>PXIL!H50</f>
        <v>0</v>
      </c>
      <c r="AJ50" s="34">
        <f>PXIL!N50</f>
        <v>0</v>
      </c>
      <c r="AK50" s="34">
        <f>RTM_IEX!H50</f>
        <v>63.8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13.022916666666665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911.64139455905013</v>
      </c>
      <c r="P51" s="36">
        <v>118.15</v>
      </c>
      <c r="Q51" s="36">
        <v>32.555607716174293</v>
      </c>
      <c r="R51" s="38">
        <v>43</v>
      </c>
      <c r="S51" s="38">
        <v>0</v>
      </c>
      <c r="T51" s="37">
        <f>SUMPRODUCT(LTA!J51:AN51,LTA!J$101:AN$101,LTA!J$103:AN$103)</f>
        <v>547.68000000000006</v>
      </c>
      <c r="U51" s="37">
        <f>SUMPRODUCT(LTA!J51:AN51,LTA!J$102:AN$102,LTA!J$103:AN$103)</f>
        <v>71.73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263.96999999999997</v>
      </c>
      <c r="AB51" s="75">
        <f>-STOA!N51</f>
        <v>0</v>
      </c>
      <c r="AC51">
        <f t="shared" si="0"/>
        <v>19.201999560234693</v>
      </c>
      <c r="AD51">
        <f t="shared" si="1"/>
        <v>2162.843405011889</v>
      </c>
      <c r="AE51">
        <f>'IDT-1'!B51</f>
        <v>0</v>
      </c>
      <c r="AF51" s="24"/>
      <c r="AG51">
        <f t="shared" si="2"/>
        <v>2162.843405011889</v>
      </c>
      <c r="AI51" s="34">
        <f>PXIL!H51</f>
        <v>0</v>
      </c>
      <c r="AJ51" s="34">
        <f>PXIL!N51</f>
        <v>0</v>
      </c>
      <c r="AK51" s="34">
        <f>RTM_IEX!H51</f>
        <v>43.49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13.022916666666665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914.73480470851837</v>
      </c>
      <c r="P52" s="36">
        <v>118.15</v>
      </c>
      <c r="Q52" s="36">
        <v>32.555607716174293</v>
      </c>
      <c r="R52" s="38">
        <v>43</v>
      </c>
      <c r="S52" s="38">
        <v>0</v>
      </c>
      <c r="T52" s="37">
        <f>SUMPRODUCT(LTA!J52:AN52,LTA!J$101:AN$101,LTA!J$103:AN$103)</f>
        <v>547.64</v>
      </c>
      <c r="U52" s="37">
        <f>SUMPRODUCT(LTA!J52:AN52,LTA!J$102:AN$102,LTA!J$103:AN$103)</f>
        <v>72.19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263.96999999999997</v>
      </c>
      <c r="AB52" s="75">
        <f>-STOA!N52</f>
        <v>0</v>
      </c>
      <c r="AC52">
        <f t="shared" si="0"/>
        <v>19.241453569550011</v>
      </c>
      <c r="AD52">
        <f t="shared" si="1"/>
        <v>2167.2873611520417</v>
      </c>
      <c r="AE52">
        <f>'IDT-1'!B52</f>
        <v>6</v>
      </c>
      <c r="AF52" s="24"/>
      <c r="AG52">
        <f t="shared" si="2"/>
        <v>2173.2873611520417</v>
      </c>
      <c r="AI52" s="34">
        <f>PXIL!H52</f>
        <v>0</v>
      </c>
      <c r="AJ52" s="34">
        <f>PXIL!N52</f>
        <v>0</v>
      </c>
      <c r="AK52" s="34">
        <f>RTM_IEX!H52</f>
        <v>44.46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13.022916666666665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910.58279022838292</v>
      </c>
      <c r="P53" s="36">
        <v>118.15</v>
      </c>
      <c r="Q53" s="36">
        <v>32.555607716174293</v>
      </c>
      <c r="R53" s="38">
        <v>43</v>
      </c>
      <c r="S53" s="38">
        <v>0</v>
      </c>
      <c r="T53" s="37">
        <f>SUMPRODUCT(LTA!J53:AN53,LTA!J$101:AN$101,LTA!J$103:AN$103)</f>
        <v>547.66999999999996</v>
      </c>
      <c r="U53" s="37">
        <f>SUMPRODUCT(LTA!J53:AN53,LTA!J$102:AN$102,LTA!J$103:AN$103)</f>
        <v>74.33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263.96999999999997</v>
      </c>
      <c r="AB53" s="75">
        <f>-STOA!N53</f>
        <v>0</v>
      </c>
      <c r="AC53">
        <f t="shared" si="0"/>
        <v>19.190043842124815</v>
      </c>
      <c r="AD53">
        <f t="shared" si="1"/>
        <v>2161.4967563993314</v>
      </c>
      <c r="AE53">
        <f>'IDT-1'!B53</f>
        <v>13</v>
      </c>
      <c r="AF53" s="24"/>
      <c r="AG53">
        <f t="shared" si="2"/>
        <v>2174.4967563993314</v>
      </c>
      <c r="AI53" s="34">
        <f>PXIL!H53</f>
        <v>0</v>
      </c>
      <c r="AJ53" s="34">
        <f>PXIL!N53</f>
        <v>0</v>
      </c>
      <c r="AK53" s="34">
        <f>RTM_IEX!H53</f>
        <v>40.6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13.022916666666665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925.12233708673409</v>
      </c>
      <c r="P54" s="36">
        <v>118.15</v>
      </c>
      <c r="Q54" s="36">
        <v>32.555607716174293</v>
      </c>
      <c r="R54" s="38">
        <v>43</v>
      </c>
      <c r="S54" s="38">
        <v>0</v>
      </c>
      <c r="T54" s="37">
        <f>SUMPRODUCT(LTA!J54:AN54,LTA!J$101:AN$101,LTA!J$103:AN$103)</f>
        <v>547.59999999999991</v>
      </c>
      <c r="U54" s="37">
        <f>SUMPRODUCT(LTA!J54:AN54,LTA!J$102:AN$102,LTA!J$103:AN$103)</f>
        <v>75.459999999999994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263.96999999999997</v>
      </c>
      <c r="AB54" s="75">
        <f>-STOA!N54</f>
        <v>0</v>
      </c>
      <c r="AC54">
        <f t="shared" si="0"/>
        <v>19.361375854478307</v>
      </c>
      <c r="AD54">
        <f t="shared" si="1"/>
        <v>2180.7949712453292</v>
      </c>
      <c r="AE54">
        <f>'IDT-1'!B54</f>
        <v>0</v>
      </c>
      <c r="AF54" s="24"/>
      <c r="AG54">
        <f t="shared" si="2"/>
        <v>2180.7949712453292</v>
      </c>
      <c r="AI54" s="34">
        <f>PXIL!H54</f>
        <v>0</v>
      </c>
      <c r="AJ54" s="34">
        <f>PXIL!N54</f>
        <v>0</v>
      </c>
      <c r="AK54" s="34">
        <f>RTM_IEX!H54</f>
        <v>44.47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13.022916666666665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912.58304904855243</v>
      </c>
      <c r="P55" s="36">
        <v>118.15</v>
      </c>
      <c r="Q55" s="36">
        <v>32.550000000000004</v>
      </c>
      <c r="R55" s="38">
        <v>43</v>
      </c>
      <c r="S55" s="38">
        <v>0</v>
      </c>
      <c r="T55" s="37">
        <f>SUMPRODUCT(LTA!J55:AN55,LTA!J$101:AN$101,LTA!J$103:AN$103)</f>
        <v>530.89</v>
      </c>
      <c r="U55" s="37">
        <f>SUMPRODUCT(LTA!J55:AN55,LTA!J$102:AN$102,LTA!J$103:AN$103)</f>
        <v>75.849999999999994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263.96999999999997</v>
      </c>
      <c r="AB55" s="75">
        <f>-STOA!N55</f>
        <v>0</v>
      </c>
      <c r="AC55">
        <f t="shared" si="0"/>
        <v>18.911740771839973</v>
      </c>
      <c r="AD55">
        <f t="shared" si="1"/>
        <v>2130.1497105736112</v>
      </c>
      <c r="AE55">
        <f>'IDT-1'!B55</f>
        <v>0</v>
      </c>
      <c r="AF55" s="24"/>
      <c r="AG55">
        <f t="shared" si="2"/>
        <v>2130.1497105736112</v>
      </c>
      <c r="AI55" s="34">
        <f>PXIL!H55</f>
        <v>0</v>
      </c>
      <c r="AJ55" s="34">
        <f>PXIL!N55</f>
        <v>0</v>
      </c>
      <c r="AK55" s="34">
        <f>RTM_IEX!H55</f>
        <v>22.24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13.022916666666665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893.12387290563254</v>
      </c>
      <c r="P56" s="36">
        <v>118.15</v>
      </c>
      <c r="Q56" s="36">
        <v>32.550000000000004</v>
      </c>
      <c r="R56" s="38">
        <v>43</v>
      </c>
      <c r="S56" s="38">
        <v>0</v>
      </c>
      <c r="T56" s="37">
        <f>SUMPRODUCT(LTA!J56:AN56,LTA!J$101:AN$101,LTA!J$103:AN$103)</f>
        <v>530.85</v>
      </c>
      <c r="U56" s="37">
        <f>SUMPRODUCT(LTA!J56:AN56,LTA!J$102:AN$102,LTA!J$103:AN$103)</f>
        <v>75.41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263.96999999999997</v>
      </c>
      <c r="AB56" s="75">
        <f>-STOA!N56</f>
        <v>0</v>
      </c>
      <c r="AC56">
        <f t="shared" si="0"/>
        <v>18.727740021782285</v>
      </c>
      <c r="AD56">
        <f t="shared" si="1"/>
        <v>2109.4245351807499</v>
      </c>
      <c r="AE56">
        <f>'IDT-1'!B56</f>
        <v>19</v>
      </c>
      <c r="AF56" s="24"/>
      <c r="AG56">
        <f t="shared" si="2"/>
        <v>2128.4245351807499</v>
      </c>
      <c r="AI56" s="34">
        <f>PXIL!H56</f>
        <v>0</v>
      </c>
      <c r="AJ56" s="34">
        <f>PXIL!N56</f>
        <v>0</v>
      </c>
      <c r="AK56" s="34">
        <f>RTM_IEX!H56</f>
        <v>21.27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13.022916666666665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890.56025314878411</v>
      </c>
      <c r="P57" s="36">
        <v>118.15</v>
      </c>
      <c r="Q57" s="36">
        <v>32.555607716174293</v>
      </c>
      <c r="R57" s="38">
        <v>43</v>
      </c>
      <c r="S57" s="38">
        <v>0</v>
      </c>
      <c r="T57" s="37">
        <f>SUMPRODUCT(LTA!J57:AN57,LTA!J$101:AN$101,LTA!J$103:AN$103)</f>
        <v>530.64</v>
      </c>
      <c r="U57" s="37">
        <f>SUMPRODUCT(LTA!J57:AN57,LTA!J$102:AN$102,LTA!J$103:AN$103)</f>
        <v>74.64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263.96999999999997</v>
      </c>
      <c r="AB57" s="75">
        <f>-STOA!N57</f>
        <v>0</v>
      </c>
      <c r="AC57">
        <f t="shared" si="0"/>
        <v>18.870141515824351</v>
      </c>
      <c r="AD57">
        <f t="shared" si="1"/>
        <v>2125.4641216460336</v>
      </c>
      <c r="AE57">
        <f>'IDT-1'!B57</f>
        <v>49</v>
      </c>
      <c r="AF57" s="24"/>
      <c r="AG57">
        <f t="shared" si="2"/>
        <v>2174.4641216460336</v>
      </c>
      <c r="AI57" s="34">
        <f>PXIL!H57</f>
        <v>0</v>
      </c>
      <c r="AJ57" s="34">
        <f>PXIL!N57</f>
        <v>0</v>
      </c>
      <c r="AK57" s="34">
        <f>RTM_IEX!H57</f>
        <v>41.56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13.022916666666665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889.6723157354869</v>
      </c>
      <c r="P58" s="36">
        <v>118.15</v>
      </c>
      <c r="Q58" s="36">
        <v>32.555607716174293</v>
      </c>
      <c r="R58" s="38">
        <v>43</v>
      </c>
      <c r="S58" s="38">
        <v>0</v>
      </c>
      <c r="T58" s="37">
        <f>SUMPRODUCT(LTA!J58:AN58,LTA!J$101:AN$101,LTA!J$103:AN$103)</f>
        <v>529.06999999999994</v>
      </c>
      <c r="U58" s="37">
        <f>SUMPRODUCT(LTA!J58:AN58,LTA!J$102:AN$102,LTA!J$103:AN$103)</f>
        <v>73.760000000000005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302.63</v>
      </c>
      <c r="AB58" s="75">
        <f>-STOA!N58</f>
        <v>0</v>
      </c>
      <c r="AC58">
        <f t="shared" si="0"/>
        <v>19.157291346587332</v>
      </c>
      <c r="AD58">
        <f t="shared" si="1"/>
        <v>2157.8076344019728</v>
      </c>
      <c r="AE58">
        <f>'IDT-1'!B58</f>
        <v>43</v>
      </c>
      <c r="AF58" s="24"/>
      <c r="AG58">
        <f t="shared" si="2"/>
        <v>2200.8076344019728</v>
      </c>
      <c r="AI58" s="34">
        <f>PXIL!H58</f>
        <v>0</v>
      </c>
      <c r="AJ58" s="34">
        <f>PXIL!N58</f>
        <v>0</v>
      </c>
      <c r="AK58" s="34">
        <f>RTM_IEX!H58</f>
        <v>38.659999999999997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12.446841440303221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900.13248196901566</v>
      </c>
      <c r="P59" s="36">
        <v>118.15</v>
      </c>
      <c r="Q59" s="36">
        <v>32.555607716174293</v>
      </c>
      <c r="R59" s="38">
        <v>43</v>
      </c>
      <c r="S59" s="38">
        <v>0</v>
      </c>
      <c r="T59" s="37">
        <f>SUMPRODUCT(LTA!J59:AN59,LTA!J$101:AN$101,LTA!J$103:AN$103)</f>
        <v>525.97</v>
      </c>
      <c r="U59" s="37">
        <f>SUMPRODUCT(LTA!J59:AN59,LTA!J$102:AN$102,LTA!J$103:AN$103)</f>
        <v>73.319999999999993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49.29</v>
      </c>
      <c r="Z59" s="34">
        <f>IEX!N59</f>
        <v>0</v>
      </c>
      <c r="AA59" s="75">
        <f>STOA!H59</f>
        <v>321.96999999999997</v>
      </c>
      <c r="AB59" s="75">
        <f>-STOA!N59</f>
        <v>0</v>
      </c>
      <c r="AC59">
        <f t="shared" si="0"/>
        <v>19.944751347450389</v>
      </c>
      <c r="AD59">
        <f t="shared" si="1"/>
        <v>2246.5042654082758</v>
      </c>
      <c r="AE59">
        <f>'IDT-1'!B59</f>
        <v>0</v>
      </c>
      <c r="AF59" s="24"/>
      <c r="AG59">
        <f t="shared" si="2"/>
        <v>2246.5042654082758</v>
      </c>
      <c r="AI59" s="34">
        <f>PXIL!H59</f>
        <v>0</v>
      </c>
      <c r="AJ59" s="34">
        <f>PXIL!N59</f>
        <v>0</v>
      </c>
      <c r="AK59" s="34">
        <f>RTM_IEX!H59</f>
        <v>53.17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12.446841440303221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914.79247493451896</v>
      </c>
      <c r="P60" s="36">
        <v>118.15</v>
      </c>
      <c r="Q60" s="36">
        <v>32.555607716174293</v>
      </c>
      <c r="R60" s="38">
        <v>43</v>
      </c>
      <c r="S60" s="38">
        <v>0</v>
      </c>
      <c r="T60" s="37">
        <f>SUMPRODUCT(LTA!J60:AN60,LTA!J$101:AN$101,LTA!J$103:AN$103)</f>
        <v>517.30999999999995</v>
      </c>
      <c r="U60" s="37">
        <f>SUMPRODUCT(LTA!J60:AN60,LTA!J$102:AN$102,LTA!J$103:AN$103)</f>
        <v>73.709999999999994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78.3</v>
      </c>
      <c r="Z60" s="34">
        <f>IEX!N60</f>
        <v>0</v>
      </c>
      <c r="AA60" s="75">
        <f>STOA!H60</f>
        <v>321.96999999999997</v>
      </c>
      <c r="AB60" s="75">
        <f>-STOA!N60</f>
        <v>0</v>
      </c>
      <c r="AC60">
        <f t="shared" si="0"/>
        <v>20.19669528554682</v>
      </c>
      <c r="AD60">
        <f t="shared" si="1"/>
        <v>2274.8823144356825</v>
      </c>
      <c r="AE60">
        <f>'IDT-1'!B60</f>
        <v>0</v>
      </c>
      <c r="AF60" s="24"/>
      <c r="AG60">
        <f t="shared" si="2"/>
        <v>2274.8823144356825</v>
      </c>
      <c r="AI60" s="34">
        <f>PXIL!H60</f>
        <v>0</v>
      </c>
      <c r="AJ60" s="34">
        <f>PXIL!N60</f>
        <v>0</v>
      </c>
      <c r="AK60" s="34">
        <f>RTM_IEX!H60</f>
        <v>46.4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12.446841440303221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947.2920872417842</v>
      </c>
      <c r="P61" s="36">
        <v>118.15</v>
      </c>
      <c r="Q61" s="36">
        <v>32.555607716174293</v>
      </c>
      <c r="R61" s="38">
        <v>43</v>
      </c>
      <c r="S61" s="38">
        <v>0</v>
      </c>
      <c r="T61" s="37">
        <f>SUMPRODUCT(LTA!J61:AN61,LTA!J$101:AN$101,LTA!J$103:AN$103)</f>
        <v>503.78000000000003</v>
      </c>
      <c r="U61" s="37">
        <f>SUMPRODUCT(LTA!J61:AN61,LTA!J$102:AN$102,LTA!J$103:AN$103)</f>
        <v>76.259999999999991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85.06</v>
      </c>
      <c r="Z61" s="34">
        <f>IEX!N61</f>
        <v>0</v>
      </c>
      <c r="AA61" s="75">
        <f>STOA!H61</f>
        <v>334.53</v>
      </c>
      <c r="AB61" s="75">
        <f>-STOA!N61</f>
        <v>0</v>
      </c>
      <c r="AC61">
        <f t="shared" si="0"/>
        <v>20.201032638983925</v>
      </c>
      <c r="AD61">
        <f t="shared" si="1"/>
        <v>2263.3175893895104</v>
      </c>
      <c r="AE61">
        <f>'IDT-1'!B61</f>
        <v>0</v>
      </c>
      <c r="AF61" s="24"/>
      <c r="AG61">
        <f t="shared" si="2"/>
        <v>2263.3175893895104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12.446841440303221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940.52708791523742</v>
      </c>
      <c r="P62" s="36">
        <v>118.15</v>
      </c>
      <c r="Q62" s="36">
        <v>32.555607716174293</v>
      </c>
      <c r="R62" s="38">
        <v>43</v>
      </c>
      <c r="S62" s="38">
        <v>0</v>
      </c>
      <c r="T62" s="37">
        <f>SUMPRODUCT(LTA!J62:AN62,LTA!J$101:AN$101,LTA!J$103:AN$103)</f>
        <v>479.21</v>
      </c>
      <c r="U62" s="37">
        <f>SUMPRODUCT(LTA!J62:AN62,LTA!J$102:AN$102,LTA!J$103:AN$103)</f>
        <v>76.86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23.2</v>
      </c>
      <c r="Z62" s="34">
        <f>IEX!N62</f>
        <v>0</v>
      </c>
      <c r="AA62" s="75">
        <f>STOA!H62</f>
        <v>435.06</v>
      </c>
      <c r="AB62" s="75">
        <f>-STOA!N62</f>
        <v>0</v>
      </c>
      <c r="AC62">
        <f t="shared" si="0"/>
        <v>20.243111879777143</v>
      </c>
      <c r="AD62">
        <f t="shared" si="1"/>
        <v>2280.1105108221709</v>
      </c>
      <c r="AE62">
        <f>'IDT-1'!B62</f>
        <v>0</v>
      </c>
      <c r="AF62" s="24"/>
      <c r="AG62">
        <f t="shared" si="2"/>
        <v>2280.1105108221709</v>
      </c>
      <c r="AI62" s="34">
        <f>PXIL!H62</f>
        <v>0</v>
      </c>
      <c r="AJ62" s="34">
        <f>PXIL!N62</f>
        <v>0</v>
      </c>
      <c r="AK62" s="34">
        <f>RTM_IEX!H62</f>
        <v>2.9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12.446841440303221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960.79461911359579</v>
      </c>
      <c r="P63" s="36">
        <v>118.15</v>
      </c>
      <c r="Q63" s="36">
        <v>32.555607716174293</v>
      </c>
      <c r="R63" s="38">
        <v>43</v>
      </c>
      <c r="S63" s="38">
        <v>0</v>
      </c>
      <c r="T63" s="37">
        <f>SUMPRODUCT(LTA!J63:AN63,LTA!J$101:AN$101,LTA!J$103:AN$103)</f>
        <v>454.89</v>
      </c>
      <c r="U63" s="37">
        <f>SUMPRODUCT(LTA!J63:AN63,LTA!J$102:AN$102,LTA!J$103:AN$103)</f>
        <v>78.759999999999991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16.43</v>
      </c>
      <c r="Z63" s="34">
        <f>IEX!N63</f>
        <v>0</v>
      </c>
      <c r="AA63" s="75">
        <f>STOA!H63</f>
        <v>467.82000000000005</v>
      </c>
      <c r="AB63" s="75">
        <f>-STOA!N63</f>
        <v>0</v>
      </c>
      <c r="AC63">
        <f t="shared" si="0"/>
        <v>20.613802832288798</v>
      </c>
      <c r="AD63">
        <f t="shared" si="1"/>
        <v>2279.6773510680173</v>
      </c>
      <c r="AE63">
        <f>'IDT-1'!B63</f>
        <v>4</v>
      </c>
      <c r="AF63" s="24"/>
      <c r="AG63">
        <f t="shared" si="2"/>
        <v>2283.6773510680173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-21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12.446841440303221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972.39390027716183</v>
      </c>
      <c r="P64" s="36">
        <v>118.15</v>
      </c>
      <c r="Q64" s="36">
        <v>32.555607716174293</v>
      </c>
      <c r="R64" s="38">
        <v>43</v>
      </c>
      <c r="S64" s="38">
        <v>0</v>
      </c>
      <c r="T64" s="37">
        <f>SUMPRODUCT(LTA!J64:AN64,LTA!J$101:AN$101,LTA!J$103:AN$103)</f>
        <v>432.77</v>
      </c>
      <c r="U64" s="37">
        <f>SUMPRODUCT(LTA!J64:AN64,LTA!J$102:AN$102,LTA!J$103:AN$103)</f>
        <v>65.27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20.3</v>
      </c>
      <c r="Z64" s="34">
        <f>IEX!N64</f>
        <v>0</v>
      </c>
      <c r="AA64" s="75">
        <f>STOA!H64</f>
        <v>499.72</v>
      </c>
      <c r="AB64" s="75">
        <f>-STOA!N64</f>
        <v>0</v>
      </c>
      <c r="AC64">
        <f t="shared" si="0"/>
        <v>20.73504076157257</v>
      </c>
      <c r="AD64">
        <f t="shared" si="1"/>
        <v>2289.3153943022994</v>
      </c>
      <c r="AE64">
        <f>'IDT-1'!B64</f>
        <v>0</v>
      </c>
      <c r="AF64" s="24"/>
      <c r="AG64">
        <f t="shared" si="2"/>
        <v>2289.3153943022994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12.446841440303221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956.54783460267549</v>
      </c>
      <c r="P65" s="36">
        <v>118.15</v>
      </c>
      <c r="Q65" s="36">
        <v>32.555607716174293</v>
      </c>
      <c r="R65" s="38">
        <v>43</v>
      </c>
      <c r="S65" s="38">
        <v>0</v>
      </c>
      <c r="T65" s="37">
        <f>SUMPRODUCT(LTA!J65:AN65,LTA!J$101:AN$101,LTA!J$103:AN$103)</f>
        <v>400.41</v>
      </c>
      <c r="U65" s="37">
        <f>SUMPRODUCT(LTA!J65:AN65,LTA!J$102:AN$102,LTA!J$103:AN$103)</f>
        <v>64.739999999999995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20.3</v>
      </c>
      <c r="Z65" s="34">
        <f>IEX!N65</f>
        <v>0</v>
      </c>
      <c r="AA65" s="75">
        <f>STOA!H65</f>
        <v>542.25</v>
      </c>
      <c r="AB65" s="75">
        <f>-STOA!N65</f>
        <v>0</v>
      </c>
      <c r="AC65">
        <f t="shared" si="0"/>
        <v>20.751452403814653</v>
      </c>
      <c r="AD65">
        <f t="shared" si="1"/>
        <v>2275.0929169855713</v>
      </c>
      <c r="AE65">
        <f>'IDT-1'!B65</f>
        <v>0</v>
      </c>
      <c r="AF65" s="24"/>
      <c r="AG65">
        <f t="shared" si="2"/>
        <v>2275.0929169855713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-31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12.446841440303221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998.75750703774111</v>
      </c>
      <c r="P66" s="36">
        <v>118.15</v>
      </c>
      <c r="Q66" s="36">
        <v>32.555607716174293</v>
      </c>
      <c r="R66" s="38">
        <v>43</v>
      </c>
      <c r="S66" s="38">
        <v>0</v>
      </c>
      <c r="T66" s="37">
        <f>SUMPRODUCT(LTA!J66:AN66,LTA!J$101:AN$101,LTA!J$103:AN$103)</f>
        <v>373.32</v>
      </c>
      <c r="U66" s="37">
        <f>SUMPRODUCT(LTA!J66:AN66,LTA!J$102:AN$102,LTA!J$103:AN$103)</f>
        <v>63.86999999999999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20.3</v>
      </c>
      <c r="Z66" s="34">
        <f>IEX!N66</f>
        <v>0</v>
      </c>
      <c r="AA66" s="75">
        <f>STOA!H66</f>
        <v>560.61</v>
      </c>
      <c r="AB66" s="75">
        <f>-STOA!N66</f>
        <v>0</v>
      </c>
      <c r="AC66">
        <f t="shared" si="0"/>
        <v>21.33139572947567</v>
      </c>
      <c r="AD66">
        <f t="shared" si="1"/>
        <v>2274.1226460949752</v>
      </c>
      <c r="AE66">
        <f>'IDT-1'!B66</f>
        <v>0</v>
      </c>
      <c r="AF66" s="24"/>
      <c r="AG66">
        <f t="shared" si="2"/>
        <v>2274.1226460949752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-64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12.619730392156862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993.42822585732404</v>
      </c>
      <c r="P67" s="36">
        <v>118.15</v>
      </c>
      <c r="Q67" s="36">
        <v>32.555607716174293</v>
      </c>
      <c r="R67" s="38">
        <v>43</v>
      </c>
      <c r="S67" s="38">
        <v>0</v>
      </c>
      <c r="T67" s="37">
        <f>SUMPRODUCT(LTA!J67:AN67,LTA!J$101:AN$101,LTA!J$103:AN$103)</f>
        <v>283.27999999999997</v>
      </c>
      <c r="U67" s="37">
        <f>SUMPRODUCT(LTA!J67:AN67,LTA!J$102:AN$102,LTA!J$103:AN$103)</f>
        <v>64.97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20.29</v>
      </c>
      <c r="Z67" s="34">
        <f>IEX!N67</f>
        <v>0</v>
      </c>
      <c r="AA67" s="75">
        <f>STOA!H67</f>
        <v>581.83000000000004</v>
      </c>
      <c r="AB67" s="75">
        <f>-STOA!N67</f>
        <v>0</v>
      </c>
      <c r="AC67">
        <f t="shared" si="0"/>
        <v>20.41477352467626</v>
      </c>
      <c r="AD67">
        <f t="shared" si="1"/>
        <v>2233.1528760712117</v>
      </c>
      <c r="AE67">
        <f>'IDT-1'!B67</f>
        <v>0</v>
      </c>
      <c r="AF67" s="24"/>
      <c r="AG67">
        <f t="shared" si="2"/>
        <v>2233.1528760712117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-33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12.619730392156862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993.4248402396488</v>
      </c>
      <c r="P68" s="36">
        <v>118.15</v>
      </c>
      <c r="Q68" s="36">
        <v>32.555607716174293</v>
      </c>
      <c r="R68" s="38">
        <v>43</v>
      </c>
      <c r="S68" s="38">
        <v>0</v>
      </c>
      <c r="T68" s="37">
        <f>SUMPRODUCT(LTA!J68:AN68,LTA!J$101:AN$101,LTA!J$103:AN$103)</f>
        <v>252.23</v>
      </c>
      <c r="U68" s="37">
        <f>SUMPRODUCT(LTA!J68:AN68,LTA!J$102:AN$102,LTA!J$103:AN$103)</f>
        <v>66.569999999999993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20.3</v>
      </c>
      <c r="Z68" s="34">
        <f>IEX!N68</f>
        <v>0</v>
      </c>
      <c r="AA68" s="75">
        <f>STOA!H68</f>
        <v>598.26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20.184840073452175</v>
      </c>
      <c r="AD68">
        <f t="shared" ref="AD68:AD98" si="4">SUM(B68:AB68,AI68:AR68)-AC68</f>
        <v>2233.3694239047604</v>
      </c>
      <c r="AE68">
        <f>'IDT-1'!B68</f>
        <v>0</v>
      </c>
      <c r="AF68" s="24"/>
      <c r="AG68">
        <f t="shared" ref="AG68:AG98" si="5">SUM(AD68:AF68)+AT68</f>
        <v>2233.3694239047604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13.022916666666665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74.99650268127769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990.25832232945152</v>
      </c>
      <c r="P69" s="36">
        <v>118.15</v>
      </c>
      <c r="Q69" s="36">
        <v>32.555607716174293</v>
      </c>
      <c r="R69" s="38">
        <v>43</v>
      </c>
      <c r="S69" s="38">
        <v>0</v>
      </c>
      <c r="T69" s="37">
        <f>SUMPRODUCT(LTA!J69:AN69,LTA!J$101:AN$101,LTA!J$103:AN$103)</f>
        <v>223.41</v>
      </c>
      <c r="U69" s="37">
        <f>SUMPRODUCT(LTA!J69:AN69,LTA!J$102:AN$102,LTA!J$103:AN$103)</f>
        <v>78.039999999999992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20.3</v>
      </c>
      <c r="Z69" s="34">
        <f>IEX!N69</f>
        <v>0</v>
      </c>
      <c r="AA69" s="75">
        <f>STOA!H69</f>
        <v>620.49</v>
      </c>
      <c r="AB69" s="75">
        <f>-STOA!N69</f>
        <v>0</v>
      </c>
      <c r="AC69">
        <f t="shared" si="3"/>
        <v>20.188528965762693</v>
      </c>
      <c r="AD69">
        <f t="shared" si="4"/>
        <v>2219.7227804278077</v>
      </c>
      <c r="AE69">
        <f>'IDT-1'!B69</f>
        <v>0</v>
      </c>
      <c r="AF69" s="24"/>
      <c r="AG69">
        <f t="shared" si="5"/>
        <v>2219.7227804278077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-27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13.022916666666665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74.99650268127769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989.92467018347281</v>
      </c>
      <c r="P70" s="36">
        <v>118.15</v>
      </c>
      <c r="Q70" s="36">
        <v>32.555607716174293</v>
      </c>
      <c r="R70" s="38">
        <v>43</v>
      </c>
      <c r="S70" s="38">
        <v>0</v>
      </c>
      <c r="T70" s="37">
        <f>SUMPRODUCT(LTA!J70:AN70,LTA!J$101:AN$101,LTA!J$103:AN$103)</f>
        <v>196.85</v>
      </c>
      <c r="U70" s="37">
        <f>SUMPRODUCT(LTA!J70:AN70,LTA!J$102:AN$102,LTA!J$103:AN$103)</f>
        <v>78.569999999999993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15.47</v>
      </c>
      <c r="Z70" s="34">
        <f>IEX!N70</f>
        <v>0</v>
      </c>
      <c r="AA70" s="75">
        <f>STOA!H70</f>
        <v>610.82999999999993</v>
      </c>
      <c r="AB70" s="75">
        <f>-STOA!N70</f>
        <v>0</v>
      </c>
      <c r="AC70">
        <f t="shared" si="3"/>
        <v>19.607063638823192</v>
      </c>
      <c r="AD70">
        <f t="shared" si="4"/>
        <v>2204.450593608768</v>
      </c>
      <c r="AE70">
        <f>'IDT-1'!B70</f>
        <v>0</v>
      </c>
      <c r="AF70" s="24"/>
      <c r="AG70">
        <f t="shared" si="5"/>
        <v>2204.450593608768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13.022916666666665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74.99650268127769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1003.6086032596335</v>
      </c>
      <c r="P71" s="36">
        <v>118.15</v>
      </c>
      <c r="Q71" s="36">
        <v>32.555607716174293</v>
      </c>
      <c r="R71" s="38">
        <v>40.029999999999994</v>
      </c>
      <c r="S71" s="38">
        <v>0</v>
      </c>
      <c r="T71" s="37">
        <f>SUMPRODUCT(LTA!J71:AN71,LTA!J$101:AN$101,LTA!J$103:AN$103)</f>
        <v>162.5</v>
      </c>
      <c r="U71" s="37">
        <f>SUMPRODUCT(LTA!J71:AN71,LTA!J$102:AN$102,LTA!J$103:AN$103)</f>
        <v>79.44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629.19000000000005</v>
      </c>
      <c r="AB71" s="75">
        <f>-STOA!N71</f>
        <v>0</v>
      </c>
      <c r="AC71">
        <f t="shared" si="3"/>
        <v>20.145941994849018</v>
      </c>
      <c r="AD71">
        <f t="shared" si="4"/>
        <v>2269.165648328903</v>
      </c>
      <c r="AE71">
        <f>'IDT-1'!B71</f>
        <v>0</v>
      </c>
      <c r="AF71" s="24"/>
      <c r="AG71">
        <f t="shared" si="5"/>
        <v>2269.165648328903</v>
      </c>
      <c r="AI71" s="34">
        <f>PXIL!H71</f>
        <v>0</v>
      </c>
      <c r="AJ71" s="34">
        <f>PXIL!N71</f>
        <v>0</v>
      </c>
      <c r="AK71" s="34">
        <f>RTM_IEX!H71</f>
        <v>83.13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13.022916666666665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74.99650268127769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1013.9504038458266</v>
      </c>
      <c r="P72" s="36">
        <v>118.15</v>
      </c>
      <c r="Q72" s="36">
        <v>32.555607716174293</v>
      </c>
      <c r="R72" s="38">
        <v>23.485450319581638</v>
      </c>
      <c r="S72" s="38">
        <v>0</v>
      </c>
      <c r="T72" s="37">
        <f>SUMPRODUCT(LTA!J72:AN72,LTA!J$101:AN$101,LTA!J$103:AN$103)</f>
        <v>125.56</v>
      </c>
      <c r="U72" s="37">
        <f>SUMPRODUCT(LTA!J72:AN72,LTA!J$102:AN$102,LTA!J$103:AN$103)</f>
        <v>80.569999999999993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638.86</v>
      </c>
      <c r="AB72" s="75">
        <f>-STOA!N72</f>
        <v>0</v>
      </c>
      <c r="AC72">
        <f t="shared" si="3"/>
        <v>19.920813802819836</v>
      </c>
      <c r="AD72">
        <f t="shared" si="4"/>
        <v>2243.8080274267068</v>
      </c>
      <c r="AE72">
        <f>'IDT-1'!B72</f>
        <v>0</v>
      </c>
      <c r="AF72" s="24"/>
      <c r="AG72">
        <f t="shared" si="5"/>
        <v>2243.8080274267068</v>
      </c>
      <c r="AI72" s="34">
        <f>PXIL!H72</f>
        <v>0</v>
      </c>
      <c r="AJ72" s="34">
        <f>PXIL!N72</f>
        <v>0</v>
      </c>
      <c r="AK72" s="34">
        <f>RTM_IEX!H72</f>
        <v>89.89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13.022916666666665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99.605833263615835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1023.8620622972969</v>
      </c>
      <c r="P73" s="36">
        <v>118.15</v>
      </c>
      <c r="Q73" s="36">
        <v>32.555607716174293</v>
      </c>
      <c r="R73" s="38">
        <v>9.0145505050505044</v>
      </c>
      <c r="S73" s="38">
        <v>0</v>
      </c>
      <c r="T73" s="37">
        <f>SUMPRODUCT(LTA!J73:AN73,LTA!J$101:AN$101,LTA!J$103:AN$103)</f>
        <v>101.33</v>
      </c>
      <c r="U73" s="37">
        <f>SUMPRODUCT(LTA!J73:AN73,LTA!J$102:AN$102,LTA!J$103:AN$103)</f>
        <v>91.65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659.16000000000008</v>
      </c>
      <c r="AB73" s="75">
        <f>-STOA!N73</f>
        <v>0</v>
      </c>
      <c r="AC73">
        <f t="shared" si="3"/>
        <v>19.573478587949481</v>
      </c>
      <c r="AD73">
        <f t="shared" si="4"/>
        <v>2204.6854518608548</v>
      </c>
      <c r="AE73">
        <f>'IDT-1'!B73</f>
        <v>0</v>
      </c>
      <c r="AF73" s="24"/>
      <c r="AG73">
        <f t="shared" si="5"/>
        <v>2204.6854518608548</v>
      </c>
      <c r="AI73" s="34">
        <f>PXIL!H73</f>
        <v>0</v>
      </c>
      <c r="AJ73" s="34">
        <f>PXIL!N73</f>
        <v>0</v>
      </c>
      <c r="AK73" s="34">
        <f>RTM_IEX!H73</f>
        <v>23.22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13.022916666666665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99.60600056211355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1040.8664250876068</v>
      </c>
      <c r="P74" s="36">
        <v>118.15</v>
      </c>
      <c r="Q74" s="36">
        <v>32.555607716174293</v>
      </c>
      <c r="R74" s="38">
        <v>2.5754497354497357</v>
      </c>
      <c r="S74" s="38">
        <v>0</v>
      </c>
      <c r="T74" s="37">
        <f>SUMPRODUCT(LTA!J74:AN74,LTA!J$101:AN$101,LTA!J$103:AN$103)</f>
        <v>71.099999999999994</v>
      </c>
      <c r="U74" s="37">
        <f>SUMPRODUCT(LTA!J74:AN74,LTA!J$102:AN$102,LTA!J$103:AN$103)</f>
        <v>89.710000000000008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651.43000000000006</v>
      </c>
      <c r="AB74" s="75">
        <f>-STOA!N74</f>
        <v>0</v>
      </c>
      <c r="AC74">
        <f t="shared" si="3"/>
        <v>19.2927183659585</v>
      </c>
      <c r="AD74">
        <f t="shared" si="4"/>
        <v>2173.0616414020528</v>
      </c>
      <c r="AE74">
        <f>'IDT-1'!B74</f>
        <v>0</v>
      </c>
      <c r="AF74" s="24"/>
      <c r="AG74">
        <f t="shared" si="5"/>
        <v>2173.0616414020528</v>
      </c>
      <c r="AI74" s="34">
        <f>PXIL!H74</f>
        <v>0</v>
      </c>
      <c r="AJ74" s="34">
        <f>PXIL!N74</f>
        <v>0</v>
      </c>
      <c r="AK74" s="34">
        <f>RTM_IEX!H74</f>
        <v>20.65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12.963802905874919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99.60600056211355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1049.6150825387658</v>
      </c>
      <c r="P75" s="36">
        <v>118.15</v>
      </c>
      <c r="Q75" s="36">
        <v>32.555607716174293</v>
      </c>
      <c r="R75" s="38">
        <v>0</v>
      </c>
      <c r="S75" s="38">
        <v>0</v>
      </c>
      <c r="T75" s="37">
        <f>SUMPRODUCT(LTA!J75:AN75,LTA!J$101:AN$101,LTA!J$103:AN$103)</f>
        <v>46.129999999999995</v>
      </c>
      <c r="U75" s="37">
        <f>SUMPRODUCT(LTA!J75:AN75,LTA!J$102:AN$102,LTA!J$103:AN$103)</f>
        <v>89.710000000000008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728.76</v>
      </c>
      <c r="AB75" s="75">
        <f>-STOA!N75</f>
        <v>0</v>
      </c>
      <c r="AC75">
        <f t="shared" si="3"/>
        <v>19.7676204331169</v>
      </c>
      <c r="AD75">
        <f t="shared" si="4"/>
        <v>2194.4108332898118</v>
      </c>
      <c r="AE75">
        <f>'IDT-1'!B75</f>
        <v>0</v>
      </c>
      <c r="AF75" s="24"/>
      <c r="AG75">
        <f t="shared" si="5"/>
        <v>2194.4108332898118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-16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12.740686274509805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99.60600056211355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1062.6042920309956</v>
      </c>
      <c r="P76" s="36">
        <v>118.15</v>
      </c>
      <c r="Q76" s="36">
        <v>32.555607716174293</v>
      </c>
      <c r="R76" s="38">
        <v>0</v>
      </c>
      <c r="S76" s="38">
        <v>0</v>
      </c>
      <c r="T76" s="37">
        <f>SUMPRODUCT(LTA!J76:AN76,LTA!J$101:AN$101,LTA!J$103:AN$103)</f>
        <v>33.69</v>
      </c>
      <c r="U76" s="37">
        <f>SUMPRODUCT(LTA!J76:AN76,LTA!J$102:AN$102,LTA!J$103:AN$103)</f>
        <v>89.710000000000008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717.16000000000008</v>
      </c>
      <c r="AB76" s="75">
        <f>-STOA!N76</f>
        <v>0</v>
      </c>
      <c r="AC76">
        <f t="shared" si="3"/>
        <v>19.637680009937384</v>
      </c>
      <c r="AD76">
        <f t="shared" si="4"/>
        <v>2211.9168665738562</v>
      </c>
      <c r="AE76">
        <f>'IDT-1'!B76</f>
        <v>0</v>
      </c>
      <c r="AF76" s="24"/>
      <c r="AG76">
        <f t="shared" si="5"/>
        <v>2211.9168665738562</v>
      </c>
      <c r="AI76" s="34">
        <f>PXIL!H76</f>
        <v>0</v>
      </c>
      <c r="AJ76" s="34">
        <f>PXIL!N76</f>
        <v>0</v>
      </c>
      <c r="AK76" s="34">
        <f>RTM_IEX!H76</f>
        <v>12.65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12.740686274509805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97.042001153877862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1088.1415805938368</v>
      </c>
      <c r="P77" s="36">
        <v>118.15</v>
      </c>
      <c r="Q77" s="36">
        <v>32.555607716174293</v>
      </c>
      <c r="R77" s="38">
        <v>0</v>
      </c>
      <c r="S77" s="38">
        <v>0</v>
      </c>
      <c r="T77" s="37">
        <f>SUMPRODUCT(LTA!J77:AN77,LTA!J$101:AN$101,LTA!J$103:AN$103)</f>
        <v>20.5</v>
      </c>
      <c r="U77" s="37">
        <f>SUMPRODUCT(LTA!J77:AN77,LTA!J$102:AN$102,LTA!J$103:AN$103)</f>
        <v>89.710000000000008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721.99</v>
      </c>
      <c r="AB77" s="75">
        <f>-STOA!N77</f>
        <v>0</v>
      </c>
      <c r="AC77">
        <f t="shared" si="3"/>
        <v>19.876910142552795</v>
      </c>
      <c r="AD77">
        <f t="shared" si="4"/>
        <v>2188.6409255958461</v>
      </c>
      <c r="AE77">
        <f>'IDT-1'!B77</f>
        <v>0</v>
      </c>
      <c r="AF77" s="24"/>
      <c r="AG77">
        <f t="shared" si="5"/>
        <v>2188.6409255958461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-25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13.143872549019608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97.042001153877862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1106.387990303323</v>
      </c>
      <c r="P78" s="36">
        <v>118.15</v>
      </c>
      <c r="Q78" s="36">
        <v>32.555607716174293</v>
      </c>
      <c r="R78" s="38">
        <v>0</v>
      </c>
      <c r="S78" s="38">
        <v>0</v>
      </c>
      <c r="T78" s="37">
        <f>SUMPRODUCT(LTA!J78:AN78,LTA!J$101:AN$101,LTA!J$103:AN$103)</f>
        <v>20.34</v>
      </c>
      <c r="U78" s="37">
        <f>SUMPRODUCT(LTA!J78:AN78,LTA!J$102:AN$102,LTA!J$103:AN$103)</f>
        <v>89.710000000000008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730.69</v>
      </c>
      <c r="AB78" s="75">
        <f>-STOA!N78</f>
        <v>0</v>
      </c>
      <c r="AC78">
        <f t="shared" si="3"/>
        <v>20.267106755089284</v>
      </c>
      <c r="AD78">
        <f t="shared" si="4"/>
        <v>2198.440324967306</v>
      </c>
      <c r="AE78">
        <f>'IDT-1'!B78</f>
        <v>0</v>
      </c>
      <c r="AF78" s="24"/>
      <c r="AG78">
        <f t="shared" si="5"/>
        <v>2198.440324967306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-42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13.143872549019608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98.64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1170.5234972856638</v>
      </c>
      <c r="P79" s="36">
        <v>118.15</v>
      </c>
      <c r="Q79" s="36">
        <v>32.555607716174293</v>
      </c>
      <c r="R79" s="38">
        <v>0</v>
      </c>
      <c r="S79" s="38">
        <v>0</v>
      </c>
      <c r="T79" s="37">
        <f>SUMPRODUCT(LTA!J79:AN79,LTA!J$101:AN$101,LTA!J$103:AN$103)</f>
        <v>20.329999999999998</v>
      </c>
      <c r="U79" s="37">
        <f>SUMPRODUCT(LTA!J79:AN79,LTA!J$102:AN$102,LTA!J$103:AN$103)</f>
        <v>90.68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701.69</v>
      </c>
      <c r="AB79" s="75">
        <f>-STOA!N79</f>
        <v>0</v>
      </c>
      <c r="AC79">
        <f t="shared" si="3"/>
        <v>20.856275304523415</v>
      </c>
      <c r="AD79">
        <f t="shared" si="4"/>
        <v>2206.5446622463342</v>
      </c>
      <c r="AE79">
        <f>'IDT-1'!B79</f>
        <v>0</v>
      </c>
      <c r="AF79" s="24"/>
      <c r="AG79">
        <f t="shared" si="5"/>
        <v>2206.5446622463342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-71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13.143872549019608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98.64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1170.5234972856638</v>
      </c>
      <c r="P80" s="36">
        <v>118.15</v>
      </c>
      <c r="Q80" s="36">
        <v>32.555607716174293</v>
      </c>
      <c r="R80" s="38">
        <v>0</v>
      </c>
      <c r="S80" s="38">
        <v>0</v>
      </c>
      <c r="T80" s="37">
        <f>SUMPRODUCT(LTA!J80:AN80,LTA!J$101:AN$101,LTA!J$103:AN$103)</f>
        <v>20.329999999999998</v>
      </c>
      <c r="U80" s="37">
        <f>SUMPRODUCT(LTA!J80:AN80,LTA!J$102:AN$102,LTA!J$103:AN$103)</f>
        <v>90.68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707.49</v>
      </c>
      <c r="AB80" s="75">
        <f>-STOA!N80</f>
        <v>0</v>
      </c>
      <c r="AC80">
        <f t="shared" si="3"/>
        <v>20.907315304523415</v>
      </c>
      <c r="AD80">
        <f t="shared" si="4"/>
        <v>2212.2936222463345</v>
      </c>
      <c r="AE80">
        <f>'IDT-1'!B80</f>
        <v>0</v>
      </c>
      <c r="AF80" s="24"/>
      <c r="AG80">
        <f t="shared" si="5"/>
        <v>2212.2936222463345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-71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13.143872549019608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98.64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1161.218818911678</v>
      </c>
      <c r="P81" s="36">
        <v>118.15</v>
      </c>
      <c r="Q81" s="36">
        <v>32.555607716174293</v>
      </c>
      <c r="R81" s="38">
        <v>0</v>
      </c>
      <c r="S81" s="38">
        <v>0</v>
      </c>
      <c r="T81" s="37">
        <f>SUMPRODUCT(LTA!J81:AN81,LTA!J$101:AN$101,LTA!J$103:AN$103)</f>
        <v>27.84</v>
      </c>
      <c r="U81" s="37">
        <f>SUMPRODUCT(LTA!J81:AN81,LTA!J$102:AN$102,LTA!J$103:AN$103)</f>
        <v>91.28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724.89</v>
      </c>
      <c r="AB81" s="75">
        <f>-STOA!N81</f>
        <v>0</v>
      </c>
      <c r="AC81">
        <f t="shared" si="3"/>
        <v>21.378412853153566</v>
      </c>
      <c r="AD81">
        <f t="shared" si="4"/>
        <v>2191.0278463237187</v>
      </c>
      <c r="AE81">
        <f>'IDT-1'!B81</f>
        <v>0</v>
      </c>
      <c r="AF81" s="24"/>
      <c r="AG81">
        <f t="shared" si="5"/>
        <v>2191.0278463237187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-108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13.143872549019608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98.64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1197.2504774300944</v>
      </c>
      <c r="P82" s="36">
        <v>118.15</v>
      </c>
      <c r="Q82" s="36">
        <v>32.555607716174293</v>
      </c>
      <c r="R82" s="38">
        <v>0</v>
      </c>
      <c r="S82" s="38">
        <v>0</v>
      </c>
      <c r="T82" s="37">
        <f>SUMPRODUCT(LTA!J82:AN82,LTA!J$101:AN$101,LTA!J$103:AN$103)</f>
        <v>30.020000000000003</v>
      </c>
      <c r="U82" s="37">
        <f>SUMPRODUCT(LTA!J82:AN82,LTA!J$102:AN$102,LTA!J$103:AN$103)</f>
        <v>94.56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738.42000000000007</v>
      </c>
      <c r="AB82" s="75">
        <f>-STOA!N82</f>
        <v>0</v>
      </c>
      <c r="AC82">
        <f t="shared" si="3"/>
        <v>22.187232038914665</v>
      </c>
      <c r="AD82">
        <f t="shared" si="4"/>
        <v>2209.8106856563736</v>
      </c>
      <c r="AE82">
        <f>'IDT-1'!B82</f>
        <v>0</v>
      </c>
      <c r="AF82" s="24"/>
      <c r="AG82">
        <f t="shared" si="5"/>
        <v>2209.8106856563736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-144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10.304839999999999</v>
      </c>
      <c r="E83">
        <f>GT_NG!P83</f>
        <v>13.143872549019608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98.64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1186.957108356989</v>
      </c>
      <c r="P83" s="36">
        <v>118.15</v>
      </c>
      <c r="Q83" s="36">
        <v>32.555607716174293</v>
      </c>
      <c r="R83" s="38">
        <v>0</v>
      </c>
      <c r="S83" s="38">
        <v>0</v>
      </c>
      <c r="T83" s="37">
        <f>SUMPRODUCT(LTA!J83:AN83,LTA!J$101:AN$101,LTA!J$103:AN$103)</f>
        <v>30.28</v>
      </c>
      <c r="U83" s="37">
        <f>SUMPRODUCT(LTA!J83:AN83,LTA!J$102:AN$102,LTA!J$103:AN$103)</f>
        <v>94.539999999999992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743.21</v>
      </c>
      <c r="AB83" s="75">
        <f>-STOA!N83</f>
        <v>0</v>
      </c>
      <c r="AC83">
        <f t="shared" si="3"/>
        <v>22.169017317637923</v>
      </c>
      <c r="AD83">
        <f t="shared" si="4"/>
        <v>2201.7324113045447</v>
      </c>
      <c r="AE83">
        <f>'IDT-1'!B83</f>
        <v>0</v>
      </c>
      <c r="AF83" s="24"/>
      <c r="AG83">
        <f t="shared" si="5"/>
        <v>2201.7324113045447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10.304839999999999</v>
      </c>
      <c r="E84">
        <f>GT_NG!P84</f>
        <v>13.315219976218788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98.64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1177.8454581481542</v>
      </c>
      <c r="P84" s="36">
        <v>118.15</v>
      </c>
      <c r="Q84" s="36">
        <v>32.555607716174293</v>
      </c>
      <c r="R84" s="38">
        <v>0</v>
      </c>
      <c r="S84" s="38">
        <v>0</v>
      </c>
      <c r="T84" s="37">
        <f>SUMPRODUCT(LTA!J84:AN84,LTA!J$101:AN$101,LTA!J$103:AN$103)</f>
        <v>30.54</v>
      </c>
      <c r="U84" s="37">
        <f>SUMPRODUCT(LTA!J84:AN84,LTA!J$102:AN$102,LTA!J$103:AN$103)</f>
        <v>94.509999999999991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739.34</v>
      </c>
      <c r="AB84" s="75">
        <f>-STOA!N84</f>
        <v>0</v>
      </c>
      <c r="AC84">
        <f t="shared" si="3"/>
        <v>21.916260612804404</v>
      </c>
      <c r="AD84">
        <f t="shared" si="4"/>
        <v>2205.4048652277429</v>
      </c>
      <c r="AE84">
        <f>'IDT-1'!B84</f>
        <v>0</v>
      </c>
      <c r="AF84" s="24"/>
      <c r="AG84">
        <f t="shared" si="5"/>
        <v>2205.4048652277429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-131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10.304839999999999</v>
      </c>
      <c r="E85">
        <f>GT_NG!P85</f>
        <v>13.315219976218788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98.64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1167.1679805136107</v>
      </c>
      <c r="P85" s="36">
        <v>118.15</v>
      </c>
      <c r="Q85" s="36">
        <v>32.555607716174293</v>
      </c>
      <c r="R85" s="38">
        <v>0</v>
      </c>
      <c r="S85" s="38">
        <v>0</v>
      </c>
      <c r="T85" s="37">
        <f>SUMPRODUCT(LTA!J85:AN85,LTA!J$101:AN$101,LTA!J$103:AN$103)</f>
        <v>31.119999999999997</v>
      </c>
      <c r="U85" s="37">
        <f>SUMPRODUCT(LTA!J85:AN85,LTA!J$102:AN$102,LTA!J$103:AN$103)</f>
        <v>94.509999999999991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765.44</v>
      </c>
      <c r="AB85" s="75">
        <f>-STOA!N85</f>
        <v>0</v>
      </c>
      <c r="AC85">
        <f t="shared" si="3"/>
        <v>22.163620339886766</v>
      </c>
      <c r="AD85">
        <f t="shared" si="4"/>
        <v>2209.1600278661172</v>
      </c>
      <c r="AE85">
        <f>'IDT-1'!B85</f>
        <v>0</v>
      </c>
      <c r="AF85" s="24"/>
      <c r="AG85">
        <f t="shared" si="5"/>
        <v>2209.1600278661172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-143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10.304839999999999</v>
      </c>
      <c r="E86">
        <f>GT_NG!P86</f>
        <v>13.723662306777646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98.64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1109.5370172778776</v>
      </c>
      <c r="P86" s="36">
        <v>118.15</v>
      </c>
      <c r="Q86" s="36">
        <v>32.555607716174293</v>
      </c>
      <c r="R86" s="38">
        <v>0</v>
      </c>
      <c r="S86" s="38">
        <v>0</v>
      </c>
      <c r="T86" s="37">
        <f>SUMPRODUCT(LTA!J86:AN86,LTA!J$101:AN$101,LTA!J$103:AN$103)</f>
        <v>31.39</v>
      </c>
      <c r="U86" s="37">
        <f>SUMPRODUCT(LTA!J86:AN86,LTA!J$102:AN$102,LTA!J$103:AN$103)</f>
        <v>94.46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827.3</v>
      </c>
      <c r="AB86" s="75">
        <f>-STOA!N86</f>
        <v>0</v>
      </c>
      <c r="AC86">
        <f t="shared" si="3"/>
        <v>22.082072370610501</v>
      </c>
      <c r="AD86">
        <f t="shared" si="4"/>
        <v>2228.0990549302192</v>
      </c>
      <c r="AE86">
        <f>'IDT-1'!B86</f>
        <v>0</v>
      </c>
      <c r="AF86" s="24"/>
      <c r="AG86">
        <f t="shared" si="5"/>
        <v>2228.0990549302192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-129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10.304839999999999</v>
      </c>
      <c r="E87">
        <f>GT_NG!P87</f>
        <v>13.723662306777646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99.60600056211355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1108.34287126598</v>
      </c>
      <c r="P87" s="36">
        <v>118.15</v>
      </c>
      <c r="Q87" s="36">
        <v>32.555607716174293</v>
      </c>
      <c r="R87" s="38">
        <v>0</v>
      </c>
      <c r="S87" s="38">
        <v>0</v>
      </c>
      <c r="T87" s="37">
        <f>SUMPRODUCT(LTA!J87:AN87,LTA!J$101:AN$101,LTA!J$103:AN$103)</f>
        <v>31.95</v>
      </c>
      <c r="U87" s="37">
        <f>SUMPRODUCT(LTA!J87:AN87,LTA!J$102:AN$102,LTA!J$103:AN$103)</f>
        <v>93.009999999999991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836</v>
      </c>
      <c r="AB87" s="75">
        <f>-STOA!N87</f>
        <v>0</v>
      </c>
      <c r="AC87">
        <f t="shared" si="3"/>
        <v>22.19318332826338</v>
      </c>
      <c r="AD87">
        <f t="shared" si="4"/>
        <v>2230.5697985227825</v>
      </c>
      <c r="AE87">
        <f>'IDT-1'!B87</f>
        <v>0</v>
      </c>
      <c r="AF87" s="24"/>
      <c r="AG87">
        <f t="shared" si="5"/>
        <v>2230.5697985227825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-134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10.304839999999999</v>
      </c>
      <c r="E88">
        <f>GT_NG!P88</f>
        <v>13.723662306777646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99.60600056211355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1108.34287126598</v>
      </c>
      <c r="P88" s="36">
        <v>118.15</v>
      </c>
      <c r="Q88" s="36">
        <v>32.555607716174293</v>
      </c>
      <c r="R88" s="38">
        <v>0</v>
      </c>
      <c r="S88" s="38">
        <v>0</v>
      </c>
      <c r="T88" s="37">
        <f>SUMPRODUCT(LTA!J88:AN88,LTA!J$101:AN$101,LTA!J$103:AN$103)</f>
        <v>32.549999999999997</v>
      </c>
      <c r="U88" s="37">
        <f>SUMPRODUCT(LTA!J88:AN88,LTA!J$102:AN$102,LTA!J$103:AN$103)</f>
        <v>84.06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865</v>
      </c>
      <c r="AB88" s="75">
        <f>-STOA!N88</f>
        <v>0</v>
      </c>
      <c r="AC88">
        <f t="shared" si="3"/>
        <v>22.366025200741177</v>
      </c>
      <c r="AD88">
        <f t="shared" si="4"/>
        <v>2252.0469566503043</v>
      </c>
      <c r="AE88">
        <f>'IDT-1'!B88</f>
        <v>0</v>
      </c>
      <c r="AF88" s="24"/>
      <c r="AG88">
        <f t="shared" si="5"/>
        <v>2252.0469566503043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-133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10.304839999999999</v>
      </c>
      <c r="E89">
        <f>GT_NG!P89</f>
        <v>13.723662306777646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99.60600056211355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1106.9887649112975</v>
      </c>
      <c r="P89" s="36">
        <v>118.15</v>
      </c>
      <c r="Q89" s="36">
        <v>32.555607716174293</v>
      </c>
      <c r="R89" s="38">
        <v>0</v>
      </c>
      <c r="S89" s="38">
        <v>0</v>
      </c>
      <c r="T89" s="37">
        <f>SUMPRODUCT(LTA!J89:AN89,LTA!J$101:AN$101,LTA!J$103:AN$103)</f>
        <v>34.869999999999997</v>
      </c>
      <c r="U89" s="37">
        <f>SUMPRODUCT(LTA!J89:AN89,LTA!J$102:AN$102,LTA!J$103:AN$103)</f>
        <v>86.12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863.06</v>
      </c>
      <c r="AB89" s="75">
        <f>-STOA!N89</f>
        <v>0</v>
      </c>
      <c r="AC89">
        <f t="shared" si="3"/>
        <v>22.508752977652904</v>
      </c>
      <c r="AD89">
        <f t="shared" si="4"/>
        <v>2237.99012251871</v>
      </c>
      <c r="AE89">
        <f>'IDT-1'!B89</f>
        <v>23</v>
      </c>
      <c r="AF89" s="24"/>
      <c r="AG89">
        <f t="shared" si="5"/>
        <v>2260.99012251871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-148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10.304839999999999</v>
      </c>
      <c r="E90">
        <f>GT_NG!P90</f>
        <v>13.723662306777646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99.60600056211355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1131.4354593248797</v>
      </c>
      <c r="P90" s="36">
        <v>118.15</v>
      </c>
      <c r="Q90" s="36">
        <v>32.555607716174293</v>
      </c>
      <c r="R90" s="38">
        <v>0</v>
      </c>
      <c r="S90" s="38">
        <v>0</v>
      </c>
      <c r="T90" s="37">
        <f>SUMPRODUCT(LTA!J90:AN90,LTA!J$101:AN$101,LTA!J$103:AN$103)</f>
        <v>35.15</v>
      </c>
      <c r="U90" s="37">
        <f>SUMPRODUCT(LTA!J90:AN90,LTA!J$102:AN$102,LTA!J$103:AN$103)</f>
        <v>85.74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863.06</v>
      </c>
      <c r="AB90" s="75">
        <f>-STOA!N90</f>
        <v>0</v>
      </c>
      <c r="AC90">
        <f t="shared" si="3"/>
        <v>22.625344485748279</v>
      </c>
      <c r="AD90">
        <f t="shared" si="4"/>
        <v>2273.220225424197</v>
      </c>
      <c r="AE90">
        <f>'IDT-1'!B90</f>
        <v>27</v>
      </c>
      <c r="AF90" s="24"/>
      <c r="AG90">
        <f t="shared" si="5"/>
        <v>2300.220225424197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-137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10.304839999999999</v>
      </c>
      <c r="E91">
        <f>GT_NG!P91</f>
        <v>13.723662306777646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99.609999999999985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1138.3810885975161</v>
      </c>
      <c r="P91" s="36">
        <v>118.15</v>
      </c>
      <c r="Q91" s="36">
        <v>32.555607716174293</v>
      </c>
      <c r="R91" s="38">
        <v>0</v>
      </c>
      <c r="S91" s="38">
        <v>0</v>
      </c>
      <c r="T91" s="37">
        <f>SUMPRODUCT(LTA!J91:AN91,LTA!J$101:AN$101,LTA!J$103:AN$103)</f>
        <v>35.93</v>
      </c>
      <c r="U91" s="37">
        <f>SUMPRODUCT(LTA!J91:AN91,LTA!J$102:AN$102,LTA!J$103:AN$103)</f>
        <v>86.45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922.86</v>
      </c>
      <c r="AB91" s="75">
        <f>-STOA!N91</f>
        <v>0</v>
      </c>
      <c r="AC91">
        <f t="shared" si="3"/>
        <v>23.359025131233814</v>
      </c>
      <c r="AD91">
        <f t="shared" si="4"/>
        <v>2325.7261734892345</v>
      </c>
      <c r="AE91">
        <f>'IDT-1'!B91</f>
        <v>0</v>
      </c>
      <c r="AF91" s="24"/>
      <c r="AG91">
        <f t="shared" si="5"/>
        <v>2325.7261734892345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-152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10.304839999999999</v>
      </c>
      <c r="E92">
        <f>GT_NG!P92</f>
        <v>13.723662306777646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99.609999999999985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1138.3810885975161</v>
      </c>
      <c r="P92" s="36">
        <v>118.15</v>
      </c>
      <c r="Q92" s="36">
        <v>32.555607716174293</v>
      </c>
      <c r="R92" s="38">
        <v>0</v>
      </c>
      <c r="S92" s="38">
        <v>0</v>
      </c>
      <c r="T92" s="37">
        <f>SUMPRODUCT(LTA!J92:AN92,LTA!J$101:AN$101,LTA!J$103:AN$103)</f>
        <v>44.4</v>
      </c>
      <c r="U92" s="37">
        <f>SUMPRODUCT(LTA!J92:AN92,LTA!J$102:AN$102,LTA!J$103:AN$103)</f>
        <v>81.47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951.86</v>
      </c>
      <c r="AB92" s="75">
        <f>-STOA!N92</f>
        <v>0</v>
      </c>
      <c r="AC92">
        <f t="shared" si="3"/>
        <v>23.64493713123381</v>
      </c>
      <c r="AD92">
        <f t="shared" si="4"/>
        <v>2357.9302614892345</v>
      </c>
      <c r="AE92">
        <f>'IDT-1'!B92</f>
        <v>0</v>
      </c>
      <c r="AF92" s="24"/>
      <c r="AG92">
        <f t="shared" si="5"/>
        <v>2357.9302614892345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-152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10.304839999999999</v>
      </c>
      <c r="E93">
        <f>GT_NG!P93</f>
        <v>13.723662306777646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99.609999999999985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1138.3810885975161</v>
      </c>
      <c r="P93" s="36">
        <v>118.15</v>
      </c>
      <c r="Q93" s="36">
        <v>32.555607716174293</v>
      </c>
      <c r="R93" s="38">
        <v>0</v>
      </c>
      <c r="S93" s="38">
        <v>0</v>
      </c>
      <c r="T93" s="37">
        <f>SUMPRODUCT(LTA!J93:AN93,LTA!J$101:AN$101,LTA!J$103:AN$103)</f>
        <v>42.58</v>
      </c>
      <c r="U93" s="37">
        <f>SUMPRODUCT(LTA!J93:AN93,LTA!J$102:AN$102,LTA!J$103:AN$103)</f>
        <v>81.099999999999994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943.16000000000008</v>
      </c>
      <c r="AB93" s="75">
        <f>-STOA!N93</f>
        <v>0</v>
      </c>
      <c r="AC93">
        <f t="shared" si="3"/>
        <v>23.850961466988451</v>
      </c>
      <c r="AD93">
        <f t="shared" si="4"/>
        <v>2312.83423715348</v>
      </c>
      <c r="AE93">
        <f>'IDT-1'!B93</f>
        <v>43</v>
      </c>
      <c r="AF93" s="24"/>
      <c r="AG93">
        <f t="shared" si="5"/>
        <v>2355.83423715348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-186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10.304839999999999</v>
      </c>
      <c r="E94">
        <f>GT_NG!P94</f>
        <v>13.723662306777646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99.609999999999985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1137.1991690587859</v>
      </c>
      <c r="P94" s="36">
        <v>118.15</v>
      </c>
      <c r="Q94" s="36">
        <v>32.555607716174293</v>
      </c>
      <c r="R94" s="38">
        <v>0</v>
      </c>
      <c r="S94" s="38">
        <v>0</v>
      </c>
      <c r="T94" s="37">
        <f>SUMPRODUCT(LTA!J94:AN94,LTA!J$101:AN$101,LTA!J$103:AN$103)</f>
        <v>43.03</v>
      </c>
      <c r="U94" s="37">
        <f>SUMPRODUCT(LTA!J94:AN94,LTA!J$102:AN$102,LTA!J$103:AN$103)</f>
        <v>80.459999999999994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959.59</v>
      </c>
      <c r="AB94" s="75">
        <f>-STOA!N94</f>
        <v>0</v>
      </c>
      <c r="AC94">
        <f t="shared" si="3"/>
        <v>23.850300662214696</v>
      </c>
      <c r="AD94">
        <f t="shared" si="4"/>
        <v>2342.8929784195234</v>
      </c>
      <c r="AE94">
        <f>'IDT-1'!B94</f>
        <v>39.133000000000003</v>
      </c>
      <c r="AF94" s="24"/>
      <c r="AG94">
        <f t="shared" si="5"/>
        <v>2382.0259784195232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-171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10.304839999999999</v>
      </c>
      <c r="E95">
        <f>GT_NG!P95</f>
        <v>13.888388214904678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99.609999999999985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1103.1737766157737</v>
      </c>
      <c r="P95" s="36">
        <v>118.15</v>
      </c>
      <c r="Q95" s="36">
        <v>32.555607716174293</v>
      </c>
      <c r="R95" s="38">
        <v>0</v>
      </c>
      <c r="S95" s="38">
        <v>0</v>
      </c>
      <c r="T95" s="37">
        <f>SUMPRODUCT(LTA!J95:AN95,LTA!J$101:AN$101,LTA!J$103:AN$103)</f>
        <v>43.15</v>
      </c>
      <c r="U95" s="37">
        <f>SUMPRODUCT(LTA!J95:AN95,LTA!J$102:AN$102,LTA!J$103:AN$103)</f>
        <v>78.58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1009.8</v>
      </c>
      <c r="AB95" s="75">
        <f>-STOA!N95</f>
        <v>0</v>
      </c>
      <c r="AC95">
        <f t="shared" si="3"/>
        <v>24.023077434318683</v>
      </c>
      <c r="AD95">
        <f t="shared" si="4"/>
        <v>2352.3095351125344</v>
      </c>
      <c r="AE95">
        <f>'IDT-1'!B95</f>
        <v>13.125</v>
      </c>
      <c r="AF95" s="24"/>
      <c r="AG95">
        <f t="shared" si="5"/>
        <v>2365.4345351125344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-176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10.304839999999999</v>
      </c>
      <c r="E96">
        <f>GT_NG!P96</f>
        <v>13.888388214904678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99.609999999999985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1081.0789474316241</v>
      </c>
      <c r="P96" s="36">
        <v>118.15</v>
      </c>
      <c r="Q96" s="36">
        <v>32.555607716174293</v>
      </c>
      <c r="R96" s="38">
        <v>0</v>
      </c>
      <c r="S96" s="38">
        <v>0</v>
      </c>
      <c r="T96" s="37">
        <f>SUMPRODUCT(LTA!J96:AN96,LTA!J$101:AN$101,LTA!J$103:AN$103)</f>
        <v>43.36</v>
      </c>
      <c r="U96" s="37">
        <f>SUMPRODUCT(LTA!J96:AN96,LTA!J$102:AN$102,LTA!J$103:AN$103)</f>
        <v>83.97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15.6</v>
      </c>
      <c r="Z96" s="34">
        <f>IEX!N96</f>
        <v>0</v>
      </c>
      <c r="AA96" s="75">
        <f>STOA!H96</f>
        <v>1013.67</v>
      </c>
      <c r="AB96" s="75">
        <f>-STOA!N96</f>
        <v>0</v>
      </c>
      <c r="AC96">
        <f t="shared" si="3"/>
        <v>24.013746427409384</v>
      </c>
      <c r="AD96">
        <f t="shared" si="4"/>
        <v>2359.2940369352937</v>
      </c>
      <c r="AE96">
        <f>'IDT-1'!B96</f>
        <v>2.738</v>
      </c>
      <c r="AF96" s="24"/>
      <c r="AG96">
        <f t="shared" si="5"/>
        <v>2362.0320369352935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-172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10.304839999999999</v>
      </c>
      <c r="E97">
        <f>GT_NG!P97</f>
        <v>14.301733102253031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99.609999999999985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1075.2181157186287</v>
      </c>
      <c r="P97" s="36">
        <v>118.15</v>
      </c>
      <c r="Q97" s="36">
        <v>32.555607716174293</v>
      </c>
      <c r="R97" s="38">
        <v>0</v>
      </c>
      <c r="S97" s="38">
        <v>0</v>
      </c>
      <c r="T97" s="37">
        <f>SUMPRODUCT(LTA!J97:AN97,LTA!J$101:AN$101,LTA!J$103:AN$103)</f>
        <v>43.879999999999995</v>
      </c>
      <c r="U97" s="37">
        <f>SUMPRODUCT(LTA!J97:AN97,LTA!J$102:AN$102,LTA!J$103:AN$103)</f>
        <v>83.960000000000008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17.399999999999999</v>
      </c>
      <c r="Z97" s="34">
        <f>IEX!N97</f>
        <v>0</v>
      </c>
      <c r="AA97" s="75">
        <f>STOA!H97</f>
        <v>995.3</v>
      </c>
      <c r="AB97" s="75">
        <f>-STOA!N97</f>
        <v>0</v>
      </c>
      <c r="AC97">
        <f t="shared" si="3"/>
        <v>23.9931649662654</v>
      </c>
      <c r="AD97">
        <f t="shared" si="4"/>
        <v>2318.8071315707907</v>
      </c>
      <c r="AE97">
        <f>'IDT-1'!B97</f>
        <v>3.2589999999999999</v>
      </c>
      <c r="AF97" s="24"/>
      <c r="AG97">
        <f t="shared" si="5"/>
        <v>2322.0661315707907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-191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10.304839999999999</v>
      </c>
      <c r="E98">
        <f>GT_NG!P98</f>
        <v>14.301733102253031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99.609999999999985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1073.0113101070758</v>
      </c>
      <c r="P98" s="36">
        <v>118.15</v>
      </c>
      <c r="Q98" s="36">
        <v>32.555607716174293</v>
      </c>
      <c r="R98" s="38">
        <v>0</v>
      </c>
      <c r="S98" s="38">
        <v>0</v>
      </c>
      <c r="T98" s="37">
        <f>SUMPRODUCT(LTA!J98:AN98,LTA!J$101:AN$101,LTA!J$103:AN$103)</f>
        <v>43.96</v>
      </c>
      <c r="U98" s="37">
        <f>SUMPRODUCT(LTA!J98:AN98,LTA!J$102:AN$102,LTA!J$103:AN$103)</f>
        <v>83.33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33.83</v>
      </c>
      <c r="Z98" s="34">
        <f>IEX!N98</f>
        <v>0</v>
      </c>
      <c r="AA98" s="75">
        <f>STOA!H98</f>
        <v>962.43999999999994</v>
      </c>
      <c r="AB98" s="75">
        <f>-STOA!N98</f>
        <v>0</v>
      </c>
      <c r="AC98">
        <f t="shared" si="3"/>
        <v>23.895346097061296</v>
      </c>
      <c r="AD98">
        <f t="shared" si="4"/>
        <v>2291.7181448284414</v>
      </c>
      <c r="AE98">
        <f>'IDT-1'!B98</f>
        <v>0</v>
      </c>
      <c r="AF98" s="24"/>
      <c r="AG98">
        <f t="shared" si="5"/>
        <v>2291.7181448284414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-199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0.24111030999999999</v>
      </c>
      <c r="E99">
        <f t="shared" si="6"/>
        <v>0.32712861927622472</v>
      </c>
      <c r="F99">
        <f t="shared" si="6"/>
        <v>0</v>
      </c>
      <c r="G99">
        <f t="shared" si="6"/>
        <v>1.0370865746152347</v>
      </c>
      <c r="H99">
        <f t="shared" si="6"/>
        <v>0</v>
      </c>
      <c r="I99">
        <f t="shared" si="6"/>
        <v>2.1428799938642866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24.61225709569818</v>
      </c>
      <c r="P99" s="36">
        <f t="shared" si="6"/>
        <v>2.835599999999995</v>
      </c>
      <c r="Q99" s="36">
        <f t="shared" si="6"/>
        <v>0.78132897747200747</v>
      </c>
      <c r="R99" s="38">
        <f t="shared" si="6"/>
        <v>0.46628636288558156</v>
      </c>
      <c r="S99" s="38">
        <f t="shared" si="6"/>
        <v>0</v>
      </c>
      <c r="T99" s="37">
        <f t="shared" si="6"/>
        <v>4.5783850000000008</v>
      </c>
      <c r="U99" s="37">
        <f t="shared" si="6"/>
        <v>1.8739175000000006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0.24675749999999994</v>
      </c>
      <c r="Z99" s="34">
        <f t="shared" si="6"/>
        <v>0</v>
      </c>
      <c r="AA99" s="75">
        <f t="shared" si="6"/>
        <v>12.473420000000004</v>
      </c>
      <c r="AB99" s="75">
        <f t="shared" si="6"/>
        <v>0</v>
      </c>
      <c r="AC99">
        <f t="shared" si="6"/>
        <v>0.46550932445999504</v>
      </c>
      <c r="AD99">
        <f t="shared" si="6"/>
        <v>50.627296109351526</v>
      </c>
      <c r="AE99">
        <f t="shared" si="6"/>
        <v>0.57331374999999996</v>
      </c>
      <c r="AG99">
        <f t="shared" si="6"/>
        <v>51.200609859351538</v>
      </c>
      <c r="AI99">
        <f t="shared" si="6"/>
        <v>0</v>
      </c>
      <c r="AJ99">
        <f t="shared" si="6"/>
        <v>0</v>
      </c>
      <c r="AK99">
        <f t="shared" si="6"/>
        <v>0.37564750000000013</v>
      </c>
      <c r="AL99">
        <f t="shared" si="6"/>
        <v>-0.89900000000000002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45196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5.5525400000000005</v>
      </c>
      <c r="E3">
        <f>GT_NG!Q3</f>
        <v>8.2282996432818081</v>
      </c>
      <c r="F3">
        <f>GT_Spot!Q3</f>
        <v>0</v>
      </c>
      <c r="G3">
        <f>PPCL_NG!Q3</f>
        <v>24.811611143580748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736.70201270203427</v>
      </c>
      <c r="P3" s="36">
        <v>68.319999999999993</v>
      </c>
      <c r="Q3" s="36">
        <v>18.827459867799814</v>
      </c>
      <c r="R3" s="38">
        <v>0</v>
      </c>
      <c r="S3" s="38">
        <v>0</v>
      </c>
      <c r="T3" s="37">
        <f>SUMPRODUCT(LTA!J3:AN3,LTA!J$101:AN$101,LTA!J$104:AN$104)</f>
        <v>15.3</v>
      </c>
      <c r="U3" s="37">
        <f>SUMPRODUCT(LTA!J3:AN3,LTA!J$102:AN$102,LTA!J$104:AN$104)</f>
        <v>107.92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</v>
      </c>
      <c r="AA3" s="75">
        <f>STOA!I3</f>
        <v>261.28999999999996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12.23923342271407</v>
      </c>
      <c r="AD3">
        <f>SUM(B3:AB3,AI3:AR3)-AC3</f>
        <v>1181.7126899339823</v>
      </c>
      <c r="AE3">
        <f>'IDT-1'!C3</f>
        <v>0</v>
      </c>
      <c r="AF3" s="24"/>
      <c r="AG3">
        <f>SUM(AD3:AF3)</f>
        <v>1181.7126899339823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-68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8.2282996432818081</v>
      </c>
      <c r="F4">
        <f>GT_Spot!Q4</f>
        <v>0</v>
      </c>
      <c r="G4">
        <f>PPCL_NG!Q4</f>
        <v>24.811611143580748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736.70201270203427</v>
      </c>
      <c r="P4" s="36">
        <v>68.319999999999993</v>
      </c>
      <c r="Q4" s="36">
        <v>18.827459867799814</v>
      </c>
      <c r="R4" s="38">
        <v>0</v>
      </c>
      <c r="S4" s="38">
        <v>0</v>
      </c>
      <c r="T4" s="37">
        <f>SUMPRODUCT(LTA!J4:AN4,LTA!J$101:AN$101,LTA!J$104:AN$104)</f>
        <v>15.3</v>
      </c>
      <c r="U4" s="37">
        <f>SUMPRODUCT(LTA!J4:AN4,LTA!J$102:AN$102,LTA!J$104:AN$104)</f>
        <v>107.92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-45</v>
      </c>
      <c r="AA4" s="75">
        <f>STOA!I4</f>
        <v>261.28999999999996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12.443430355724564</v>
      </c>
      <c r="AD4">
        <f t="shared" ref="AD4:AD67" si="1">SUM(B4:AB4,AI4:AR4)-AC4</f>
        <v>1158.5084930009718</v>
      </c>
      <c r="AE4">
        <f>'IDT-1'!C4</f>
        <v>0</v>
      </c>
      <c r="AF4" s="24"/>
      <c r="AG4">
        <f t="shared" ref="AG4:AG67" si="2">SUM(AD4:AF4)</f>
        <v>1158.5084930009718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-76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7.9904875148632586</v>
      </c>
      <c r="F5">
        <f>GT_Spot!Q5</f>
        <v>0</v>
      </c>
      <c r="G5">
        <f>PPCL_NG!Q5</f>
        <v>24.811611143580748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729.11177825832374</v>
      </c>
      <c r="P5" s="36">
        <v>68.319999999999993</v>
      </c>
      <c r="Q5" s="36">
        <v>18.827459867799814</v>
      </c>
      <c r="R5" s="38">
        <v>0</v>
      </c>
      <c r="S5" s="38">
        <v>0</v>
      </c>
      <c r="T5" s="37">
        <f>SUMPRODUCT(LTA!J5:AN5,LTA!J$101:AN$101,LTA!J$104:AN$104)</f>
        <v>15.35</v>
      </c>
      <c r="U5" s="37">
        <f>SUMPRODUCT(LTA!J5:AN5,LTA!J$102:AN$102,LTA!J$104:AN$104)</f>
        <v>107.92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-60</v>
      </c>
      <c r="AA5" s="75">
        <f>STOA!I5</f>
        <v>261.28999999999996</v>
      </c>
      <c r="AB5" s="75">
        <f>-STOA!O5</f>
        <v>0</v>
      </c>
      <c r="AC5">
        <f t="shared" si="0"/>
        <v>12.410496055978607</v>
      </c>
      <c r="AD5">
        <f t="shared" si="1"/>
        <v>1146.7633807285886</v>
      </c>
      <c r="AE5">
        <f>'IDT-1'!C5</f>
        <v>0</v>
      </c>
      <c r="AF5" s="24"/>
      <c r="AG5">
        <f t="shared" si="2"/>
        <v>1146.7633807285886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7.9904875148632586</v>
      </c>
      <c r="F6">
        <f>GT_Spot!Q6</f>
        <v>0</v>
      </c>
      <c r="G6">
        <f>PPCL_NG!Q6</f>
        <v>24.811611143580748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728.29867438912083</v>
      </c>
      <c r="P6" s="36">
        <v>68.319999999999993</v>
      </c>
      <c r="Q6" s="36">
        <v>18.827459867799814</v>
      </c>
      <c r="R6" s="38">
        <v>0</v>
      </c>
      <c r="S6" s="38">
        <v>0</v>
      </c>
      <c r="T6" s="37">
        <f>SUMPRODUCT(LTA!J6:AN6,LTA!J$101:AN$101,LTA!J$104:AN$104)</f>
        <v>15.55</v>
      </c>
      <c r="U6" s="37">
        <f>SUMPRODUCT(LTA!J6:AN6,LTA!J$102:AN$102,LTA!J$104:AN$104)</f>
        <v>107.92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261.28999999999996</v>
      </c>
      <c r="AB6" s="75">
        <f>-STOA!O6</f>
        <v>0</v>
      </c>
      <c r="AC6">
        <f t="shared" si="0"/>
        <v>12.556028909806942</v>
      </c>
      <c r="AD6">
        <f t="shared" si="1"/>
        <v>1129.0047440055575</v>
      </c>
      <c r="AE6">
        <f>'IDT-1'!C6</f>
        <v>0</v>
      </c>
      <c r="AF6" s="24"/>
      <c r="AG6">
        <f t="shared" si="2"/>
        <v>1129.0047440055575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-62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7.9904875148632586</v>
      </c>
      <c r="F7">
        <f>GT_Spot!Q7</f>
        <v>0</v>
      </c>
      <c r="G7">
        <f>PPCL_NG!Q7</f>
        <v>24.811611143580748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728.29867438912083</v>
      </c>
      <c r="P7" s="36">
        <v>68.319999999999993</v>
      </c>
      <c r="Q7" s="36">
        <v>18.827459867799814</v>
      </c>
      <c r="R7" s="38">
        <v>0</v>
      </c>
      <c r="S7" s="38">
        <v>0</v>
      </c>
      <c r="T7" s="37">
        <f>SUMPRODUCT(LTA!J7:AN7,LTA!J$101:AN$101,LTA!J$104:AN$104)</f>
        <v>15.63</v>
      </c>
      <c r="U7" s="37">
        <f>SUMPRODUCT(LTA!J7:AN7,LTA!J$102:AN$102,LTA!J$104:AN$104)</f>
        <v>107.92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-120</v>
      </c>
      <c r="AA7" s="75">
        <f>STOA!I7</f>
        <v>261.28999999999996</v>
      </c>
      <c r="AB7" s="75">
        <f>-STOA!O7</f>
        <v>0</v>
      </c>
      <c r="AC7">
        <f t="shared" si="0"/>
        <v>12.698782950162068</v>
      </c>
      <c r="AD7">
        <f t="shared" si="1"/>
        <v>1112.9419899652023</v>
      </c>
      <c r="AE7">
        <f>'IDT-1'!C7</f>
        <v>0</v>
      </c>
      <c r="AF7" s="24"/>
      <c r="AG7">
        <f t="shared" si="2"/>
        <v>1112.9419899652023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-38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7.9953783939919116</v>
      </c>
      <c r="F8">
        <f>GT_Spot!Q8</f>
        <v>0</v>
      </c>
      <c r="G8">
        <f>PPCL_NG!Q8</f>
        <v>24.811611143580748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728.29867438912083</v>
      </c>
      <c r="P8" s="36">
        <v>68.319999999999993</v>
      </c>
      <c r="Q8" s="36">
        <v>18.827459867799814</v>
      </c>
      <c r="R8" s="38">
        <v>0</v>
      </c>
      <c r="S8" s="38">
        <v>0</v>
      </c>
      <c r="T8" s="37">
        <f>SUMPRODUCT(LTA!J8:AN8,LTA!J$101:AN$101,LTA!J$104:AN$104)</f>
        <v>15.74</v>
      </c>
      <c r="U8" s="37">
        <f>SUMPRODUCT(LTA!J8:AN8,LTA!J$102:AN$102,LTA!J$104:AN$104)</f>
        <v>107.92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-110</v>
      </c>
      <c r="AA8" s="75">
        <f>STOA!I8</f>
        <v>261.28999999999996</v>
      </c>
      <c r="AB8" s="75">
        <f>-STOA!O8</f>
        <v>0</v>
      </c>
      <c r="AC8">
        <f t="shared" si="0"/>
        <v>12.575500204587668</v>
      </c>
      <c r="AD8">
        <f t="shared" si="1"/>
        <v>1127.1801635899055</v>
      </c>
      <c r="AE8">
        <f>'IDT-1'!C8</f>
        <v>-28</v>
      </c>
      <c r="AF8" s="24"/>
      <c r="AG8">
        <f t="shared" si="2"/>
        <v>1099.1801635899055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-34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7.9953783939919116</v>
      </c>
      <c r="F9">
        <f>GT_Spot!Q9</f>
        <v>0</v>
      </c>
      <c r="G9">
        <f>PPCL_NG!Q9</f>
        <v>24.811611143580748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723.67465317703352</v>
      </c>
      <c r="P9" s="36">
        <v>68.319999999999993</v>
      </c>
      <c r="Q9" s="36">
        <v>18.827459867799814</v>
      </c>
      <c r="R9" s="38">
        <v>0</v>
      </c>
      <c r="S9" s="38">
        <v>0</v>
      </c>
      <c r="T9" s="37">
        <f>SUMPRODUCT(LTA!J9:AN9,LTA!J$101:AN$101,LTA!J$104:AN$104)</f>
        <v>15.77</v>
      </c>
      <c r="U9" s="37">
        <f>SUMPRODUCT(LTA!J9:AN9,LTA!J$102:AN$102,LTA!J$104:AN$104)</f>
        <v>107.92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261.28999999999996</v>
      </c>
      <c r="AB9" s="75">
        <f>-STOA!O9</f>
        <v>0</v>
      </c>
      <c r="AC9">
        <f t="shared" si="0"/>
        <v>12.561707200487886</v>
      </c>
      <c r="AD9">
        <f t="shared" si="1"/>
        <v>1119.5999353819179</v>
      </c>
      <c r="AE9">
        <f>'IDT-1'!C9</f>
        <v>-35</v>
      </c>
      <c r="AF9" s="24"/>
      <c r="AG9">
        <f t="shared" si="2"/>
        <v>1084.5999353819179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7.9953783939919116</v>
      </c>
      <c r="F10">
        <f>GT_Spot!Q10</f>
        <v>0</v>
      </c>
      <c r="G10">
        <f>PPCL_NG!Q10</f>
        <v>24.811611143580748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722.84893507623065</v>
      </c>
      <c r="P10" s="36">
        <v>68.319999999999993</v>
      </c>
      <c r="Q10" s="36">
        <v>18.827459867799814</v>
      </c>
      <c r="R10" s="38">
        <v>0</v>
      </c>
      <c r="S10" s="38">
        <v>0</v>
      </c>
      <c r="T10" s="37">
        <f>SUMPRODUCT(LTA!J10:AN10,LTA!J$101:AN$101,LTA!J$104:AN$104)</f>
        <v>15.66</v>
      </c>
      <c r="U10" s="37">
        <f>SUMPRODUCT(LTA!J10:AN10,LTA!J$102:AN$102,LTA!J$104:AN$104)</f>
        <v>108.75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-115</v>
      </c>
      <c r="AA10" s="75">
        <f>STOA!I10</f>
        <v>261.28999999999996</v>
      </c>
      <c r="AB10" s="75">
        <f>-STOA!O10</f>
        <v>0</v>
      </c>
      <c r="AC10">
        <f t="shared" si="0"/>
        <v>12.5962893912896</v>
      </c>
      <c r="AD10">
        <f t="shared" si="1"/>
        <v>1115.4596350903132</v>
      </c>
      <c r="AE10">
        <f>'IDT-1'!C10</f>
        <v>-51</v>
      </c>
      <c r="AF10" s="24"/>
      <c r="AG10">
        <f t="shared" si="2"/>
        <v>1064.4596350903132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-36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7.9953783939919116</v>
      </c>
      <c r="F11">
        <f>GT_Spot!Q11</f>
        <v>0</v>
      </c>
      <c r="G11">
        <f>PPCL_NG!Q11</f>
        <v>24.811611143580748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722.74696263117301</v>
      </c>
      <c r="P11" s="36">
        <v>68.319999999999993</v>
      </c>
      <c r="Q11" s="36">
        <v>18.827459867799814</v>
      </c>
      <c r="R11" s="38">
        <v>0</v>
      </c>
      <c r="S11" s="38">
        <v>0</v>
      </c>
      <c r="T11" s="37">
        <f>SUMPRODUCT(LTA!J11:AN11,LTA!J$101:AN$101,LTA!J$104:AN$104)</f>
        <v>15.48</v>
      </c>
      <c r="U11" s="37">
        <f>SUMPRODUCT(LTA!J11:AN11,LTA!J$102:AN$102,LTA!J$104:AN$104)</f>
        <v>108.75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-110</v>
      </c>
      <c r="AA11" s="75">
        <f>STOA!I11</f>
        <v>261.28999999999996</v>
      </c>
      <c r="AB11" s="75">
        <f>-STOA!O11</f>
        <v>0</v>
      </c>
      <c r="AC11">
        <f t="shared" si="0"/>
        <v>12.629320543861876</v>
      </c>
      <c r="AD11">
        <f t="shared" si="1"/>
        <v>1111.1446314926834</v>
      </c>
      <c r="AE11">
        <f>'IDT-1'!C11</f>
        <v>-73</v>
      </c>
      <c r="AF11" s="24"/>
      <c r="AG11">
        <f t="shared" si="2"/>
        <v>1038.1446314926834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7.9953783939919116</v>
      </c>
      <c r="F12">
        <f>GT_Spot!Q12</f>
        <v>0</v>
      </c>
      <c r="G12">
        <f>PPCL_NG!Q12</f>
        <v>24.811611143580748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731.19588108896903</v>
      </c>
      <c r="P12" s="36">
        <v>68.319999999999993</v>
      </c>
      <c r="Q12" s="36">
        <v>18.827459867799814</v>
      </c>
      <c r="R12" s="38">
        <v>0</v>
      </c>
      <c r="S12" s="38">
        <v>0</v>
      </c>
      <c r="T12" s="37">
        <f>SUMPRODUCT(LTA!J12:AN12,LTA!J$101:AN$101,LTA!J$104:AN$104)</f>
        <v>15.46</v>
      </c>
      <c r="U12" s="37">
        <f>SUMPRODUCT(LTA!J12:AN12,LTA!J$102:AN$102,LTA!J$104:AN$104)</f>
        <v>108.75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-110</v>
      </c>
      <c r="AA12" s="75">
        <f>STOA!I12</f>
        <v>261.28999999999996</v>
      </c>
      <c r="AB12" s="75">
        <f>-STOA!O12</f>
        <v>0</v>
      </c>
      <c r="AC12">
        <f t="shared" si="0"/>
        <v>12.783398173990237</v>
      </c>
      <c r="AD12">
        <f t="shared" si="1"/>
        <v>1110.4194723203511</v>
      </c>
      <c r="AE12">
        <f>'IDT-1'!C12</f>
        <v>-88</v>
      </c>
      <c r="AF12" s="24"/>
      <c r="AG12">
        <f t="shared" si="2"/>
        <v>1022.4194723203511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-54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7.9953783939919116</v>
      </c>
      <c r="F13">
        <f>GT_Spot!Q13</f>
        <v>0</v>
      </c>
      <c r="G13">
        <f>PPCL_NG!Q13</f>
        <v>24.811611143580748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727.61912075098462</v>
      </c>
      <c r="P13" s="36">
        <v>68.319999999999993</v>
      </c>
      <c r="Q13" s="36">
        <v>18.827459867799814</v>
      </c>
      <c r="R13" s="38">
        <v>0</v>
      </c>
      <c r="S13" s="38">
        <v>0</v>
      </c>
      <c r="T13" s="37">
        <f>SUMPRODUCT(LTA!J13:AN13,LTA!J$101:AN$101,LTA!J$104:AN$104)</f>
        <v>15.39</v>
      </c>
      <c r="U13" s="37">
        <f>SUMPRODUCT(LTA!J13:AN13,LTA!J$102:AN$102,LTA!J$104:AN$104)</f>
        <v>108.75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-120</v>
      </c>
      <c r="AA13" s="75">
        <f>STOA!I13</f>
        <v>261.28999999999996</v>
      </c>
      <c r="AB13" s="75">
        <f>-STOA!O13</f>
        <v>0</v>
      </c>
      <c r="AC13">
        <f t="shared" si="0"/>
        <v>12.701567821915967</v>
      </c>
      <c r="AD13">
        <f t="shared" si="1"/>
        <v>1119.2823021753218</v>
      </c>
      <c r="AE13">
        <f>'IDT-1'!C13</f>
        <v>-99</v>
      </c>
      <c r="AF13" s="24"/>
      <c r="AG13">
        <f t="shared" si="2"/>
        <v>1020.2823021753218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7.9953783939919116</v>
      </c>
      <c r="F14">
        <f>GT_Spot!Q14</f>
        <v>0</v>
      </c>
      <c r="G14">
        <f>PPCL_NG!Q14</f>
        <v>24.811611143580748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717.0125793494957</v>
      </c>
      <c r="P14" s="36">
        <v>68.319999999999993</v>
      </c>
      <c r="Q14" s="36">
        <v>18.827459867799814</v>
      </c>
      <c r="R14" s="38">
        <v>0</v>
      </c>
      <c r="S14" s="38">
        <v>0</v>
      </c>
      <c r="T14" s="37">
        <f>SUMPRODUCT(LTA!J14:AN14,LTA!J$101:AN$101,LTA!J$104:AN$104)</f>
        <v>15.3</v>
      </c>
      <c r="U14" s="37">
        <f>SUMPRODUCT(LTA!J14:AN14,LTA!J$102:AN$102,LTA!J$104:AN$104)</f>
        <v>108.42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-150</v>
      </c>
      <c r="AA14" s="75">
        <f>STOA!I14</f>
        <v>261.28999999999996</v>
      </c>
      <c r="AB14" s="75">
        <f>-STOA!O14</f>
        <v>0</v>
      </c>
      <c r="AC14">
        <f t="shared" si="0"/>
        <v>12.799853063071163</v>
      </c>
      <c r="AD14">
        <f t="shared" si="1"/>
        <v>1086.1574755326776</v>
      </c>
      <c r="AE14">
        <f>'IDT-1'!C14</f>
        <v>-88</v>
      </c>
      <c r="AF14" s="24"/>
      <c r="AG14">
        <f t="shared" si="2"/>
        <v>998.15747553267761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-27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7.9953783939919116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671.88499693069639</v>
      </c>
      <c r="P15" s="36">
        <v>68.319999999999993</v>
      </c>
      <c r="Q15" s="36">
        <v>18.827459867799814</v>
      </c>
      <c r="R15" s="38">
        <v>0</v>
      </c>
      <c r="S15" s="38">
        <v>0</v>
      </c>
      <c r="T15" s="37">
        <f>SUMPRODUCT(LTA!J15:AN15,LTA!J$101:AN$101,LTA!J$104:AN$104)</f>
        <v>15.41</v>
      </c>
      <c r="U15" s="37">
        <f>SUMPRODUCT(LTA!J15:AN15,LTA!J$102:AN$102,LTA!J$104:AN$104)</f>
        <v>108.08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-63.08</v>
      </c>
      <c r="AA15" s="75">
        <f>STOA!I15</f>
        <v>224.82</v>
      </c>
      <c r="AB15" s="75">
        <f>-STOA!O15</f>
        <v>0</v>
      </c>
      <c r="AC15">
        <f t="shared" si="0"/>
        <v>11.370230386211878</v>
      </c>
      <c r="AD15">
        <f t="shared" si="1"/>
        <v>1085.6795157907375</v>
      </c>
      <c r="AE15">
        <f>'IDT-1'!C15</f>
        <v>-118</v>
      </c>
      <c r="AF15" s="24"/>
      <c r="AG15">
        <f t="shared" si="2"/>
        <v>967.67951579073747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-34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7.9953783939919116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599.37768246630753</v>
      </c>
      <c r="P16" s="36">
        <v>68.319999999999993</v>
      </c>
      <c r="Q16" s="36">
        <v>18.827459867799814</v>
      </c>
      <c r="R16" s="38">
        <v>0</v>
      </c>
      <c r="S16" s="38">
        <v>0</v>
      </c>
      <c r="T16" s="37">
        <f>SUMPRODUCT(LTA!J16:AN16,LTA!J$101:AN$101,LTA!J$104:AN$104)</f>
        <v>15.19</v>
      </c>
      <c r="U16" s="37">
        <f>SUMPRODUCT(LTA!J16:AN16,LTA!J$102:AN$102,LTA!J$104:AN$104)</f>
        <v>107.92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-90</v>
      </c>
      <c r="AA16" s="75">
        <f>STOA!I16</f>
        <v>224.82</v>
      </c>
      <c r="AB16" s="75">
        <f>-STOA!O16</f>
        <v>0</v>
      </c>
      <c r="AC16">
        <f t="shared" si="0"/>
        <v>10.844604876068113</v>
      </c>
      <c r="AD16">
        <f t="shared" si="1"/>
        <v>1040.6978268364924</v>
      </c>
      <c r="AE16">
        <f>'IDT-1'!C16</f>
        <v>-84</v>
      </c>
      <c r="AF16" s="24"/>
      <c r="AG16">
        <f t="shared" si="2"/>
        <v>956.69782683649237</v>
      </c>
      <c r="AI16" s="34">
        <f>PXIL!I16</f>
        <v>0</v>
      </c>
      <c r="AJ16" s="34">
        <f>PXIL!O16</f>
        <v>0</v>
      </c>
      <c r="AK16" s="34">
        <f>RTM_IEX!I16</f>
        <v>20.3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5.5525400000000005</v>
      </c>
      <c r="E17">
        <f>GT_NG!Q17</f>
        <v>7.9953783939919116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599.77877135788844</v>
      </c>
      <c r="P17" s="36">
        <v>68.319999999999993</v>
      </c>
      <c r="Q17" s="36">
        <v>18.827459867799814</v>
      </c>
      <c r="R17" s="38">
        <v>0</v>
      </c>
      <c r="S17" s="38">
        <v>0</v>
      </c>
      <c r="T17" s="37">
        <f>SUMPRODUCT(LTA!J17:AN17,LTA!J$101:AN$101,LTA!J$104:AN$104)</f>
        <v>14.86</v>
      </c>
      <c r="U17" s="37">
        <f>SUMPRODUCT(LTA!J17:AN17,LTA!J$102:AN$102,LTA!J$104:AN$104)</f>
        <v>107.92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-40</v>
      </c>
      <c r="AA17" s="75">
        <f>STOA!I17</f>
        <v>224.82</v>
      </c>
      <c r="AB17" s="75">
        <f>-STOA!O17</f>
        <v>0</v>
      </c>
      <c r="AC17">
        <f t="shared" si="0"/>
        <v>10.435292082204258</v>
      </c>
      <c r="AD17">
        <f t="shared" si="1"/>
        <v>1095.0382285219373</v>
      </c>
      <c r="AE17">
        <f>'IDT-1'!C17</f>
        <v>-138</v>
      </c>
      <c r="AF17" s="24"/>
      <c r="AG17">
        <f t="shared" si="2"/>
        <v>957.0382285219373</v>
      </c>
      <c r="AI17" s="34">
        <f>PXIL!I17</f>
        <v>0</v>
      </c>
      <c r="AJ17" s="34">
        <f>PXIL!O17</f>
        <v>0</v>
      </c>
      <c r="AK17" s="34">
        <f>RTM_IEX!I17</f>
        <v>24.16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5.5525400000000005</v>
      </c>
      <c r="E18">
        <f>GT_NG!Q18</f>
        <v>7.9953783939919116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601.9295927995704</v>
      </c>
      <c r="P18" s="36">
        <v>68.319999999999993</v>
      </c>
      <c r="Q18" s="36">
        <v>18.827459867799814</v>
      </c>
      <c r="R18" s="38">
        <v>0</v>
      </c>
      <c r="S18" s="38">
        <v>0</v>
      </c>
      <c r="T18" s="37">
        <f>SUMPRODUCT(LTA!J18:AN18,LTA!J$101:AN$101,LTA!J$104:AN$104)</f>
        <v>14.62</v>
      </c>
      <c r="U18" s="37">
        <f>SUMPRODUCT(LTA!J18:AN18,LTA!J$102:AN$102,LTA!J$104:AN$104)</f>
        <v>107.92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-40</v>
      </c>
      <c r="AA18" s="75">
        <f>STOA!I18</f>
        <v>224.82</v>
      </c>
      <c r="AB18" s="75">
        <f>-STOA!O18</f>
        <v>0</v>
      </c>
      <c r="AC18">
        <f t="shared" si="0"/>
        <v>10.45210731089106</v>
      </c>
      <c r="AD18">
        <f t="shared" si="1"/>
        <v>1096.9322347349325</v>
      </c>
      <c r="AE18">
        <f>'IDT-1'!C18</f>
        <v>-148</v>
      </c>
      <c r="AF18" s="24"/>
      <c r="AG18">
        <f t="shared" si="2"/>
        <v>948.93223473493254</v>
      </c>
      <c r="AI18" s="34">
        <f>PXIL!I18</f>
        <v>0</v>
      </c>
      <c r="AJ18" s="34">
        <f>PXIL!O18</f>
        <v>0</v>
      </c>
      <c r="AK18" s="34">
        <f>RTM_IEX!I18</f>
        <v>24.16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5.5525400000000005</v>
      </c>
      <c r="E19">
        <f>GT_NG!Q19</f>
        <v>7.9953783939919116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601.93014535811972</v>
      </c>
      <c r="P19" s="36">
        <v>68.319999999999993</v>
      </c>
      <c r="Q19" s="36">
        <v>18.827459867799814</v>
      </c>
      <c r="R19" s="38">
        <v>0</v>
      </c>
      <c r="S19" s="38">
        <v>0</v>
      </c>
      <c r="T19" s="37">
        <f>SUMPRODUCT(LTA!J19:AN19,LTA!J$101:AN$101,LTA!J$104:AN$104)</f>
        <v>14.5</v>
      </c>
      <c r="U19" s="37">
        <f>SUMPRODUCT(LTA!J19:AN19,LTA!J$102:AN$102,LTA!J$104:AN$104)</f>
        <v>107.92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-105</v>
      </c>
      <c r="AA19" s="75">
        <f>STOA!I19</f>
        <v>224.82</v>
      </c>
      <c r="AB19" s="75">
        <f>-STOA!O19</f>
        <v>0</v>
      </c>
      <c r="AC19">
        <f t="shared" si="0"/>
        <v>10.98563046234899</v>
      </c>
      <c r="AD19">
        <f t="shared" si="1"/>
        <v>1026.4492641420236</v>
      </c>
      <c r="AE19">
        <f>'IDT-1'!C19</f>
        <v>-98</v>
      </c>
      <c r="AF19" s="24"/>
      <c r="AG19">
        <f t="shared" si="2"/>
        <v>928.44926414202359</v>
      </c>
      <c r="AI19" s="34">
        <f>PXIL!I19</f>
        <v>0</v>
      </c>
      <c r="AJ19" s="34">
        <f>PXIL!O19</f>
        <v>0</v>
      </c>
      <c r="AK19" s="34">
        <f>RTM_IEX!I19</f>
        <v>19.329999999999998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5.5525400000000005</v>
      </c>
      <c r="E20">
        <f>GT_NG!Q20</f>
        <v>7.9953783939919116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602.74324922732262</v>
      </c>
      <c r="P20" s="36">
        <v>68.319999999999993</v>
      </c>
      <c r="Q20" s="36">
        <v>18.827459867799814</v>
      </c>
      <c r="R20" s="38">
        <v>0</v>
      </c>
      <c r="S20" s="38">
        <v>0</v>
      </c>
      <c r="T20" s="37">
        <f>SUMPRODUCT(LTA!J20:AN20,LTA!J$101:AN$101,LTA!J$104:AN$104)</f>
        <v>14.39</v>
      </c>
      <c r="U20" s="37">
        <f>SUMPRODUCT(LTA!J20:AN20,LTA!J$102:AN$102,LTA!J$104:AN$104)</f>
        <v>107.92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-120</v>
      </c>
      <c r="AA20" s="75">
        <f>STOA!I20</f>
        <v>224.82</v>
      </c>
      <c r="AB20" s="75">
        <f>-STOA!O20</f>
        <v>0</v>
      </c>
      <c r="AC20">
        <f t="shared" si="0"/>
        <v>11.193013689230906</v>
      </c>
      <c r="AD20">
        <f t="shared" si="1"/>
        <v>1019.6749847843447</v>
      </c>
      <c r="AE20">
        <f>'IDT-1'!C20</f>
        <v>-105</v>
      </c>
      <c r="AF20" s="24"/>
      <c r="AG20">
        <f t="shared" si="2"/>
        <v>914.6749847843447</v>
      </c>
      <c r="AI20" s="34">
        <f>PXIL!I20</f>
        <v>0</v>
      </c>
      <c r="AJ20" s="34">
        <f>PXIL!O20</f>
        <v>0</v>
      </c>
      <c r="AK20" s="34">
        <f>RTM_IEX!I20</f>
        <v>27.06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5.5525400000000005</v>
      </c>
      <c r="E21">
        <f>GT_NG!Q21</f>
        <v>7.9953783939919116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602.7821663926178</v>
      </c>
      <c r="P21" s="36">
        <v>68.319999999999993</v>
      </c>
      <c r="Q21" s="36">
        <v>18.827459867799814</v>
      </c>
      <c r="R21" s="38">
        <v>0</v>
      </c>
      <c r="S21" s="38">
        <v>0</v>
      </c>
      <c r="T21" s="37">
        <f>SUMPRODUCT(LTA!J21:AN21,LTA!J$101:AN$101,LTA!J$104:AN$104)</f>
        <v>14.38</v>
      </c>
      <c r="U21" s="37">
        <f>SUMPRODUCT(LTA!J21:AN21,LTA!J$102:AN$102,LTA!J$104:AN$104)</f>
        <v>107.92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-150</v>
      </c>
      <c r="AA21" s="75">
        <f>STOA!I21</f>
        <v>224.82</v>
      </c>
      <c r="AB21" s="75">
        <f>-STOA!O21</f>
        <v>0</v>
      </c>
      <c r="AC21">
        <f t="shared" si="0"/>
        <v>11.553243985951362</v>
      </c>
      <c r="AD21">
        <f t="shared" si="1"/>
        <v>999.98367165291972</v>
      </c>
      <c r="AE21">
        <f>'IDT-1'!C21</f>
        <v>-86</v>
      </c>
      <c r="AF21" s="24"/>
      <c r="AG21">
        <f t="shared" si="2"/>
        <v>913.98367165291972</v>
      </c>
      <c r="AI21" s="34">
        <f>PXIL!I21</f>
        <v>0</v>
      </c>
      <c r="AJ21" s="34">
        <f>PXIL!O21</f>
        <v>0</v>
      </c>
      <c r="AK21" s="34">
        <f>RTM_IEX!I21</f>
        <v>37.700000000000003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5.5525400000000005</v>
      </c>
      <c r="E22">
        <f>GT_NG!Q22</f>
        <v>7.9953783939919116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610.53231234940108</v>
      </c>
      <c r="P22" s="36">
        <v>68.319999999999993</v>
      </c>
      <c r="Q22" s="36">
        <v>18.827459867799814</v>
      </c>
      <c r="R22" s="38">
        <v>0</v>
      </c>
      <c r="S22" s="38">
        <v>0</v>
      </c>
      <c r="T22" s="37">
        <f>SUMPRODUCT(LTA!J22:AN22,LTA!J$101:AN$101,LTA!J$104:AN$104)</f>
        <v>14.38</v>
      </c>
      <c r="U22" s="37">
        <f>SUMPRODUCT(LTA!J22:AN22,LTA!J$102:AN$102,LTA!J$104:AN$104)</f>
        <v>107.92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-170</v>
      </c>
      <c r="AA22" s="75">
        <f>STOA!I22</f>
        <v>224.82</v>
      </c>
      <c r="AB22" s="75">
        <f>-STOA!O22</f>
        <v>0</v>
      </c>
      <c r="AC22">
        <f t="shared" si="0"/>
        <v>11.841511820814961</v>
      </c>
      <c r="AD22">
        <f t="shared" si="1"/>
        <v>992.27554977483919</v>
      </c>
      <c r="AE22">
        <f>'IDT-1'!C22</f>
        <v>-72</v>
      </c>
      <c r="AF22" s="24"/>
      <c r="AG22">
        <f t="shared" si="2"/>
        <v>920.27554977483919</v>
      </c>
      <c r="AI22" s="34">
        <f>PXIL!I22</f>
        <v>0</v>
      </c>
      <c r="AJ22" s="34">
        <f>PXIL!O22</f>
        <v>0</v>
      </c>
      <c r="AK22" s="34">
        <f>RTM_IEX!I22</f>
        <v>42.53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5.5525400000000005</v>
      </c>
      <c r="E23">
        <f>GT_NG!Q23</f>
        <v>7.9953783939919116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610.71022921796896</v>
      </c>
      <c r="P23" s="36">
        <v>68.319999999999993</v>
      </c>
      <c r="Q23" s="36">
        <v>18.827459867799814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-175</v>
      </c>
      <c r="AA23" s="75">
        <f>STOA!I23</f>
        <v>224.82</v>
      </c>
      <c r="AB23" s="75">
        <f>-STOA!O23</f>
        <v>0</v>
      </c>
      <c r="AC23">
        <f t="shared" si="0"/>
        <v>11.886676126869338</v>
      </c>
      <c r="AD23">
        <f t="shared" si="1"/>
        <v>987.31830233735286</v>
      </c>
      <c r="AE23">
        <f>'IDT-1'!C23</f>
        <v>-70</v>
      </c>
      <c r="AF23" s="24"/>
      <c r="AG23">
        <f t="shared" si="2"/>
        <v>917.31830233735286</v>
      </c>
      <c r="AI23" s="34">
        <f>PXIL!I23</f>
        <v>0</v>
      </c>
      <c r="AJ23" s="34">
        <f>PXIL!O23</f>
        <v>0</v>
      </c>
      <c r="AK23" s="34">
        <f>RTM_IEX!I23</f>
        <v>43.49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5.5525400000000005</v>
      </c>
      <c r="E24">
        <f>GT_NG!Q24</f>
        <v>7.9953783939919116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718.8395676356389</v>
      </c>
      <c r="P24" s="36">
        <v>68.319999999999993</v>
      </c>
      <c r="Q24" s="36">
        <v>18.827459867799814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107.92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-250</v>
      </c>
      <c r="AA24" s="75">
        <f>STOA!I24</f>
        <v>224.82</v>
      </c>
      <c r="AB24" s="75">
        <f>-STOA!O24</f>
        <v>0</v>
      </c>
      <c r="AC24">
        <f t="shared" si="0"/>
        <v>13.351041869109482</v>
      </c>
      <c r="AD24">
        <f t="shared" si="1"/>
        <v>1001.5932750127827</v>
      </c>
      <c r="AE24">
        <f>'IDT-1'!C24</f>
        <v>-93</v>
      </c>
      <c r="AF24" s="24"/>
      <c r="AG24">
        <f t="shared" si="2"/>
        <v>908.59327501278267</v>
      </c>
      <c r="AI24" s="34">
        <f>PXIL!I24</f>
        <v>0</v>
      </c>
      <c r="AJ24" s="34">
        <f>PXIL!O24</f>
        <v>0</v>
      </c>
      <c r="AK24" s="34">
        <f>RTM_IEX!I24</f>
        <v>26.1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5.5525400000000005</v>
      </c>
      <c r="E25">
        <f>GT_NG!Q25</f>
        <v>7.9953783939919116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713.96257548436245</v>
      </c>
      <c r="P25" s="36">
        <v>68.319999999999993</v>
      </c>
      <c r="Q25" s="36">
        <v>18.827459867799814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107.92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-265</v>
      </c>
      <c r="AA25" s="75">
        <f>STOA!I25</f>
        <v>224.82</v>
      </c>
      <c r="AB25" s="75">
        <f>-STOA!O25</f>
        <v>0</v>
      </c>
      <c r="AC25">
        <f t="shared" si="0"/>
        <v>13.483888251011178</v>
      </c>
      <c r="AD25">
        <f t="shared" si="1"/>
        <v>986.42343647960456</v>
      </c>
      <c r="AE25">
        <f>'IDT-1'!C25</f>
        <v>-86</v>
      </c>
      <c r="AF25" s="24"/>
      <c r="AG25">
        <f t="shared" si="2"/>
        <v>900.42343647960456</v>
      </c>
      <c r="AI25" s="34">
        <f>PXIL!I25</f>
        <v>0</v>
      </c>
      <c r="AJ25" s="34">
        <f>PXIL!O25</f>
        <v>0</v>
      </c>
      <c r="AK25" s="34">
        <f>RTM_IEX!I25</f>
        <v>30.94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5.5525400000000005</v>
      </c>
      <c r="E26">
        <f>GT_NG!Q26</f>
        <v>7.9953783939919116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45.707914784909448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723.0744182360454</v>
      </c>
      <c r="P26" s="36">
        <v>68.319999999999993</v>
      </c>
      <c r="Q26" s="36">
        <v>18.827459867799814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107.92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-300</v>
      </c>
      <c r="AA26" s="75">
        <f>STOA!I26</f>
        <v>224.82</v>
      </c>
      <c r="AB26" s="75">
        <f>-STOA!O26</f>
        <v>0</v>
      </c>
      <c r="AC26">
        <f t="shared" si="0"/>
        <v>13.842248294010277</v>
      </c>
      <c r="AD26">
        <f t="shared" si="1"/>
        <v>956.47707413231706</v>
      </c>
      <c r="AE26">
        <f>'IDT-1'!C26</f>
        <v>-60.362000000000002</v>
      </c>
      <c r="AF26" s="24"/>
      <c r="AG26">
        <f t="shared" si="2"/>
        <v>896.11507413231709</v>
      </c>
      <c r="AI26" s="34">
        <f>PXIL!I26</f>
        <v>0</v>
      </c>
      <c r="AJ26" s="34">
        <f>PXIL!O26</f>
        <v>0</v>
      </c>
      <c r="AK26" s="34">
        <f>RTM_IEX!I26</f>
        <v>29.96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5.5525400000000005</v>
      </c>
      <c r="E27">
        <f>GT_NG!Q27</f>
        <v>7.9953783939919116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45.707914784909448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722.01825586561802</v>
      </c>
      <c r="P27" s="36">
        <v>68.319999999999993</v>
      </c>
      <c r="Q27" s="36">
        <v>18.827459867799814</v>
      </c>
      <c r="R27" s="38">
        <v>1.7673463268365814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-270</v>
      </c>
      <c r="AA27" s="75">
        <f>STOA!I27</f>
        <v>187.99</v>
      </c>
      <c r="AB27" s="75">
        <f>-STOA!O27</f>
        <v>0</v>
      </c>
      <c r="AC27">
        <f t="shared" si="0"/>
        <v>13.419714887160817</v>
      </c>
      <c r="AD27">
        <f t="shared" si="1"/>
        <v>969.15079149557573</v>
      </c>
      <c r="AE27">
        <f>'IDT-1'!C27</f>
        <v>-65.061999999999998</v>
      </c>
      <c r="AF27" s="24"/>
      <c r="AG27">
        <f t="shared" si="2"/>
        <v>904.08879149557572</v>
      </c>
      <c r="AI27" s="34">
        <f>PXIL!I27</f>
        <v>0</v>
      </c>
      <c r="AJ27" s="34">
        <f>PXIL!O27</f>
        <v>0</v>
      </c>
      <c r="AK27" s="34">
        <f>RTM_IEX!I27</f>
        <v>48.33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5.5525400000000005</v>
      </c>
      <c r="E28">
        <f>GT_NG!Q28</f>
        <v>7.9953783939919116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45.707914784909448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729.48749548082094</v>
      </c>
      <c r="P28" s="36">
        <v>68.319999999999993</v>
      </c>
      <c r="Q28" s="36">
        <v>18.827459867799814</v>
      </c>
      <c r="R28" s="38">
        <v>3.26</v>
      </c>
      <c r="S28" s="38">
        <v>0</v>
      </c>
      <c r="T28" s="37">
        <f>SUMPRODUCT(LTA!J28:AN28,LTA!J$101:AN$101,LTA!J$104:AN$104)</f>
        <v>15.34</v>
      </c>
      <c r="U28" s="37">
        <f>SUMPRODUCT(LTA!J28:AN28,LTA!J$102:AN$102,LTA!J$104:AN$104)</f>
        <v>107.92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-290</v>
      </c>
      <c r="AA28" s="75">
        <f>STOA!I28</f>
        <v>187.99</v>
      </c>
      <c r="AB28" s="75">
        <f>-STOA!O28</f>
        <v>0</v>
      </c>
      <c r="AC28">
        <f t="shared" si="0"/>
        <v>13.736334098542349</v>
      </c>
      <c r="AD28">
        <f t="shared" si="1"/>
        <v>964.6360655725606</v>
      </c>
      <c r="AE28">
        <f>'IDT-1'!C28</f>
        <v>-37.679000000000002</v>
      </c>
      <c r="AF28" s="24"/>
      <c r="AG28">
        <f t="shared" si="2"/>
        <v>926.95706557256062</v>
      </c>
      <c r="AI28" s="34">
        <f>PXIL!I28</f>
        <v>0</v>
      </c>
      <c r="AJ28" s="34">
        <f>PXIL!O28</f>
        <v>0</v>
      </c>
      <c r="AK28" s="34">
        <f>RTM_IEX!I28</f>
        <v>53.16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5.5525400000000005</v>
      </c>
      <c r="E29">
        <f>GT_NG!Q29</f>
        <v>7.9953783939919116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45.707914784909448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730.6435009743534</v>
      </c>
      <c r="P29" s="36">
        <v>68.319999999999993</v>
      </c>
      <c r="Q29" s="36">
        <v>18.827459867799814</v>
      </c>
      <c r="R29" s="38">
        <v>6.0026560424966799</v>
      </c>
      <c r="S29" s="38">
        <v>0</v>
      </c>
      <c r="T29" s="37">
        <f>SUMPRODUCT(LTA!J29:AN29,LTA!J$101:AN$101,LTA!J$104:AN$104)</f>
        <v>17.71</v>
      </c>
      <c r="U29" s="37">
        <f>SUMPRODUCT(LTA!J29:AN29,LTA!J$102:AN$102,LTA!J$104:AN$104)</f>
        <v>107.92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-275</v>
      </c>
      <c r="AA29" s="75">
        <f>STOA!I29</f>
        <v>187.99</v>
      </c>
      <c r="AB29" s="75">
        <f>-STOA!O29</f>
        <v>0</v>
      </c>
      <c r="AC29">
        <f t="shared" si="0"/>
        <v>13.590302407226474</v>
      </c>
      <c r="AD29">
        <f t="shared" si="1"/>
        <v>978.32075879990543</v>
      </c>
      <c r="AE29">
        <f>'IDT-1'!C29</f>
        <v>-37.256</v>
      </c>
      <c r="AF29" s="24"/>
      <c r="AG29">
        <f t="shared" si="2"/>
        <v>941.06475879990546</v>
      </c>
      <c r="AI29" s="34">
        <f>PXIL!I29</f>
        <v>0</v>
      </c>
      <c r="AJ29" s="34">
        <f>PXIL!O29</f>
        <v>0</v>
      </c>
      <c r="AK29" s="34">
        <f>RTM_IEX!I29</f>
        <v>45.43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5.5525400000000005</v>
      </c>
      <c r="E30">
        <f>GT_NG!Q30</f>
        <v>7.9953783939919116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45.707914784909448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730.6435009743534</v>
      </c>
      <c r="P30" s="36">
        <v>68.319999999999993</v>
      </c>
      <c r="Q30" s="36">
        <v>18.827459867799814</v>
      </c>
      <c r="R30" s="38">
        <v>15.290000000000001</v>
      </c>
      <c r="S30" s="38">
        <v>0</v>
      </c>
      <c r="T30" s="37">
        <f>SUMPRODUCT(LTA!J30:AN30,LTA!J$101:AN$101,LTA!J$104:AN$104)</f>
        <v>22.529999999999998</v>
      </c>
      <c r="U30" s="37">
        <f>SUMPRODUCT(LTA!J30:AN30,LTA!J$102:AN$102,LTA!J$104:AN$104)</f>
        <v>107.92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-300</v>
      </c>
      <c r="AA30" s="75">
        <f>STOA!I30</f>
        <v>187.99</v>
      </c>
      <c r="AB30" s="75">
        <f>-STOA!O30</f>
        <v>0</v>
      </c>
      <c r="AC30">
        <f t="shared" si="0"/>
        <v>13.953472222107385</v>
      </c>
      <c r="AD30">
        <f t="shared" si="1"/>
        <v>969.00493294252772</v>
      </c>
      <c r="AE30">
        <f>'IDT-1'!C30</f>
        <v>-22.015000000000001</v>
      </c>
      <c r="AF30" s="24"/>
      <c r="AG30">
        <f t="shared" si="2"/>
        <v>946.98993294252773</v>
      </c>
      <c r="AI30" s="34">
        <f>PXIL!I30</f>
        <v>0</v>
      </c>
      <c r="AJ30" s="34">
        <f>PXIL!O30</f>
        <v>0</v>
      </c>
      <c r="AK30" s="34">
        <f>RTM_IEX!I30</f>
        <v>47.37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5.5525400000000005</v>
      </c>
      <c r="E31">
        <f>GT_NG!Q31</f>
        <v>7.889693906206122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730.84266868082091</v>
      </c>
      <c r="P31" s="36">
        <v>68.319999999999993</v>
      </c>
      <c r="Q31" s="36">
        <v>18.827459867799814</v>
      </c>
      <c r="R31" s="38">
        <v>23.749999999999996</v>
      </c>
      <c r="S31" s="38">
        <v>0</v>
      </c>
      <c r="T31" s="37">
        <f>SUMPRODUCT(LTA!J31:AN31,LTA!J$101:AN$101,LTA!J$104:AN$104)</f>
        <v>31.169999999999998</v>
      </c>
      <c r="U31" s="37">
        <f>SUMPRODUCT(LTA!J31:AN31,LTA!J$102:AN$102,LTA!J$104:AN$104)</f>
        <v>107.92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-310</v>
      </c>
      <c r="AA31" s="75">
        <f>STOA!I31</f>
        <v>187.99</v>
      </c>
      <c r="AB31" s="75">
        <f>-STOA!O31</f>
        <v>0</v>
      </c>
      <c r="AC31">
        <f t="shared" si="0"/>
        <v>14.042742499546534</v>
      </c>
      <c r="AD31">
        <f t="shared" si="1"/>
        <v>958.97123109886104</v>
      </c>
      <c r="AE31">
        <f>'IDT-1'!C31</f>
        <v>-13.124000000000001</v>
      </c>
      <c r="AF31" s="24"/>
      <c r="AG31">
        <f t="shared" si="2"/>
        <v>945.84723109886102</v>
      </c>
      <c r="AI31" s="34">
        <f>PXIL!I31</f>
        <v>0</v>
      </c>
      <c r="AJ31" s="34">
        <f>PXIL!O31</f>
        <v>0</v>
      </c>
      <c r="AK31" s="34">
        <f>RTM_IEX!I31</f>
        <v>30.94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5.5525400000000005</v>
      </c>
      <c r="E32">
        <f>GT_NG!Q32</f>
        <v>7.889693906206122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727.61643586482091</v>
      </c>
      <c r="P32" s="36">
        <v>68.319999999999993</v>
      </c>
      <c r="Q32" s="36">
        <v>18.827459867799814</v>
      </c>
      <c r="R32" s="38">
        <v>23.749999999999996</v>
      </c>
      <c r="S32" s="38">
        <v>0</v>
      </c>
      <c r="T32" s="37">
        <f>SUMPRODUCT(LTA!J32:AN32,LTA!J$101:AN$101,LTA!J$104:AN$104)</f>
        <v>41.05</v>
      </c>
      <c r="U32" s="37">
        <f>SUMPRODUCT(LTA!J32:AN32,LTA!J$102:AN$102,LTA!J$104:AN$104)</f>
        <v>107.92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-340</v>
      </c>
      <c r="AA32" s="75">
        <f>STOA!I32</f>
        <v>187.99</v>
      </c>
      <c r="AB32" s="75">
        <f>-STOA!O32</f>
        <v>0</v>
      </c>
      <c r="AC32">
        <f t="shared" si="0"/>
        <v>14.452647476431594</v>
      </c>
      <c r="AD32">
        <f t="shared" si="1"/>
        <v>944.87509330597584</v>
      </c>
      <c r="AE32">
        <f>'IDT-1'!C32</f>
        <v>-7.1970000000000001</v>
      </c>
      <c r="AF32" s="24"/>
      <c r="AG32">
        <f t="shared" si="2"/>
        <v>937.67809330597584</v>
      </c>
      <c r="AI32" s="34">
        <f>PXIL!I32</f>
        <v>0</v>
      </c>
      <c r="AJ32" s="34">
        <f>PXIL!O32</f>
        <v>0</v>
      </c>
      <c r="AK32" s="34">
        <f>RTM_IEX!I32</f>
        <v>40.6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5.5525400000000005</v>
      </c>
      <c r="E33">
        <f>GT_NG!Q33</f>
        <v>7.889693906206122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739.62480855171384</v>
      </c>
      <c r="P33" s="36">
        <v>68.319999999999993</v>
      </c>
      <c r="Q33" s="36">
        <v>18.827459867799814</v>
      </c>
      <c r="R33" s="38">
        <v>24.3</v>
      </c>
      <c r="S33" s="38">
        <v>0</v>
      </c>
      <c r="T33" s="37">
        <f>SUMPRODUCT(LTA!J33:AN33,LTA!J$101:AN$101,LTA!J$104:AN$104)</f>
        <v>58.4</v>
      </c>
      <c r="U33" s="37">
        <f>SUMPRODUCT(LTA!J33:AN33,LTA!J$102:AN$102,LTA!J$104:AN$104)</f>
        <v>107.92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-345</v>
      </c>
      <c r="AA33" s="75">
        <f>STOA!I33</f>
        <v>187.99</v>
      </c>
      <c r="AB33" s="75">
        <f>-STOA!O33</f>
        <v>-18</v>
      </c>
      <c r="AC33">
        <f t="shared" si="0"/>
        <v>14.856658375686495</v>
      </c>
      <c r="AD33">
        <f t="shared" si="1"/>
        <v>944.17721493449471</v>
      </c>
      <c r="AE33">
        <f>'IDT-1'!C33</f>
        <v>0</v>
      </c>
      <c r="AF33" s="24"/>
      <c r="AG33">
        <f t="shared" si="2"/>
        <v>944.17721493449471</v>
      </c>
      <c r="AI33" s="34">
        <f>PXIL!I33</f>
        <v>0</v>
      </c>
      <c r="AJ33" s="34">
        <f>PXIL!O33</f>
        <v>0</v>
      </c>
      <c r="AK33" s="34">
        <f>RTM_IEX!I33</f>
        <v>29.97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5.5525400000000005</v>
      </c>
      <c r="E34">
        <f>GT_NG!Q34</f>
        <v>7.889693906206122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739.04470002152311</v>
      </c>
      <c r="P34" s="36">
        <v>68.319999999999993</v>
      </c>
      <c r="Q34" s="36">
        <v>18.827459867799814</v>
      </c>
      <c r="R34" s="38">
        <v>24.3</v>
      </c>
      <c r="S34" s="38">
        <v>0</v>
      </c>
      <c r="T34" s="37">
        <f>SUMPRODUCT(LTA!J34:AN34,LTA!J$101:AN$101,LTA!J$104:AN$104)</f>
        <v>77.38</v>
      </c>
      <c r="U34" s="37">
        <f>SUMPRODUCT(LTA!J34:AN34,LTA!J$102:AN$102,LTA!J$104:AN$104)</f>
        <v>107.92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-375</v>
      </c>
      <c r="AA34" s="75">
        <f>STOA!I34</f>
        <v>187.99</v>
      </c>
      <c r="AB34" s="75">
        <f>-STOA!O34</f>
        <v>-18</v>
      </c>
      <c r="AC34">
        <f t="shared" si="0"/>
        <v>15.284833246286677</v>
      </c>
      <c r="AD34">
        <f t="shared" si="1"/>
        <v>932.13893153370384</v>
      </c>
      <c r="AE34">
        <f>'IDT-1'!C34</f>
        <v>0</v>
      </c>
      <c r="AF34" s="24"/>
      <c r="AG34">
        <f t="shared" si="2"/>
        <v>932.13893153370384</v>
      </c>
      <c r="AI34" s="34">
        <f>PXIL!I34</f>
        <v>0</v>
      </c>
      <c r="AJ34" s="34">
        <f>PXIL!O34</f>
        <v>0</v>
      </c>
      <c r="AK34" s="34">
        <f>RTM_IEX!I34</f>
        <v>29.96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5.5525400000000005</v>
      </c>
      <c r="E35">
        <f>GT_NG!Q35</f>
        <v>7.9953783939919116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605.37523468612198</v>
      </c>
      <c r="P35" s="36">
        <v>68.319999999999993</v>
      </c>
      <c r="Q35" s="36">
        <v>18.827459867799814</v>
      </c>
      <c r="R35" s="38">
        <v>26.3</v>
      </c>
      <c r="S35" s="38">
        <v>0</v>
      </c>
      <c r="T35" s="37">
        <f>SUMPRODUCT(LTA!J35:AN35,LTA!J$101:AN$101,LTA!J$104:AN$104)</f>
        <v>93.38</v>
      </c>
      <c r="U35" s="37">
        <f>SUMPRODUCT(LTA!J35:AN35,LTA!J$102:AN$102,LTA!J$104:AN$104)</f>
        <v>107.92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-255</v>
      </c>
      <c r="AA35" s="75">
        <f>STOA!I35</f>
        <v>187.99</v>
      </c>
      <c r="AB35" s="75">
        <f>-STOA!O35</f>
        <v>-48</v>
      </c>
      <c r="AC35">
        <f t="shared" si="0"/>
        <v>13.647480497830083</v>
      </c>
      <c r="AD35">
        <f t="shared" si="1"/>
        <v>928.5125034345449</v>
      </c>
      <c r="AE35">
        <f>'IDT-1'!C35</f>
        <v>0</v>
      </c>
      <c r="AF35" s="24"/>
      <c r="AG35">
        <f t="shared" si="2"/>
        <v>928.5125034345449</v>
      </c>
      <c r="AI35" s="34">
        <f>PXIL!I35</f>
        <v>0</v>
      </c>
      <c r="AJ35" s="34">
        <f>PXIL!O35</f>
        <v>0</v>
      </c>
      <c r="AK35" s="34">
        <f>RTM_IEX!I35</f>
        <v>50.26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5.5525400000000005</v>
      </c>
      <c r="E36">
        <f>GT_NG!Q36</f>
        <v>7.9953783939919116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601.91613886105074</v>
      </c>
      <c r="P36" s="36">
        <v>68.319999999999993</v>
      </c>
      <c r="Q36" s="36">
        <v>18.827459867799814</v>
      </c>
      <c r="R36" s="38">
        <v>26.3</v>
      </c>
      <c r="S36" s="38">
        <v>0</v>
      </c>
      <c r="T36" s="37">
        <f>SUMPRODUCT(LTA!J36:AN36,LTA!J$101:AN$101,LTA!J$104:AN$104)</f>
        <v>111.57</v>
      </c>
      <c r="U36" s="37">
        <f>SUMPRODUCT(LTA!J36:AN36,LTA!J$102:AN$102,LTA!J$104:AN$104)</f>
        <v>107.92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-268</v>
      </c>
      <c r="AA36" s="75">
        <f>STOA!I36</f>
        <v>187.99</v>
      </c>
      <c r="AB36" s="75">
        <f>-STOA!O36</f>
        <v>-48</v>
      </c>
      <c r="AC36">
        <f t="shared" si="0"/>
        <v>13.884080112357994</v>
      </c>
      <c r="AD36">
        <f t="shared" si="1"/>
        <v>929.04680799494577</v>
      </c>
      <c r="AE36">
        <f>'IDT-1'!C36</f>
        <v>0</v>
      </c>
      <c r="AF36" s="24"/>
      <c r="AG36">
        <f t="shared" si="2"/>
        <v>929.04680799494577</v>
      </c>
      <c r="AI36" s="34">
        <f>PXIL!I36</f>
        <v>0</v>
      </c>
      <c r="AJ36" s="34">
        <f>PXIL!O36</f>
        <v>0</v>
      </c>
      <c r="AK36" s="34">
        <f>RTM_IEX!I36</f>
        <v>49.3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7.9953783939919116</v>
      </c>
      <c r="F37">
        <f>GT_Spot!Q37</f>
        <v>0</v>
      </c>
      <c r="G37">
        <f>PPCL_NG!Q37</f>
        <v>24.811611143580748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610.21308452853498</v>
      </c>
      <c r="P37" s="36">
        <v>68.319999999999993</v>
      </c>
      <c r="Q37" s="36">
        <v>18.827459867799814</v>
      </c>
      <c r="R37" s="38">
        <v>26.3</v>
      </c>
      <c r="S37" s="38">
        <v>0</v>
      </c>
      <c r="T37" s="37">
        <f>SUMPRODUCT(LTA!J37:AN37,LTA!J$101:AN$101,LTA!J$104:AN$104)</f>
        <v>129.53</v>
      </c>
      <c r="U37" s="37">
        <f>SUMPRODUCT(LTA!J37:AN37,LTA!J$102:AN$102,LTA!J$104:AN$104)</f>
        <v>107.92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-298</v>
      </c>
      <c r="AA37" s="75">
        <f>STOA!I37</f>
        <v>187.99</v>
      </c>
      <c r="AB37" s="75">
        <f>-STOA!O37</f>
        <v>-48</v>
      </c>
      <c r="AC37">
        <f t="shared" si="0"/>
        <v>14.381485059897717</v>
      </c>
      <c r="AD37">
        <f t="shared" si="1"/>
        <v>924.80634871489031</v>
      </c>
      <c r="AE37">
        <f>'IDT-1'!C37</f>
        <v>0</v>
      </c>
      <c r="AF37" s="24"/>
      <c r="AG37">
        <f t="shared" si="2"/>
        <v>924.80634871489031</v>
      </c>
      <c r="AI37" s="34">
        <f>PXIL!I37</f>
        <v>0</v>
      </c>
      <c r="AJ37" s="34">
        <f>PXIL!O37</f>
        <v>0</v>
      </c>
      <c r="AK37" s="34">
        <f>RTM_IEX!I37</f>
        <v>49.3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7.9953783939919116</v>
      </c>
      <c r="F38">
        <f>GT_Spot!Q38</f>
        <v>0</v>
      </c>
      <c r="G38">
        <f>PPCL_NG!Q38</f>
        <v>24.811611143580748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619.10285476328158</v>
      </c>
      <c r="P38" s="36">
        <v>68.319999999999993</v>
      </c>
      <c r="Q38" s="36">
        <v>18.827459867799814</v>
      </c>
      <c r="R38" s="38">
        <v>26.3</v>
      </c>
      <c r="S38" s="38">
        <v>0</v>
      </c>
      <c r="T38" s="37">
        <f>SUMPRODUCT(LTA!J38:AN38,LTA!J$101:AN$101,LTA!J$104:AN$104)</f>
        <v>147.05000000000001</v>
      </c>
      <c r="U38" s="37">
        <f>SUMPRODUCT(LTA!J38:AN38,LTA!J$102:AN$102,LTA!J$104:AN$104)</f>
        <v>107.92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-308</v>
      </c>
      <c r="AA38" s="75">
        <f>STOA!I38</f>
        <v>187.99</v>
      </c>
      <c r="AB38" s="75">
        <f>-STOA!O38</f>
        <v>-48</v>
      </c>
      <c r="AC38">
        <f t="shared" si="0"/>
        <v>14.64309631318544</v>
      </c>
      <c r="AD38">
        <f t="shared" si="1"/>
        <v>934.18450769634933</v>
      </c>
      <c r="AE38">
        <f>'IDT-1'!C38</f>
        <v>0</v>
      </c>
      <c r="AF38" s="24"/>
      <c r="AG38">
        <f t="shared" si="2"/>
        <v>934.18450769634933</v>
      </c>
      <c r="AI38" s="34">
        <f>PXIL!I38</f>
        <v>0</v>
      </c>
      <c r="AJ38" s="34">
        <f>PXIL!O38</f>
        <v>0</v>
      </c>
      <c r="AK38" s="34">
        <f>RTM_IEX!I38</f>
        <v>42.53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7.9260543038705933</v>
      </c>
      <c r="F39">
        <f>GT_Spot!Q39</f>
        <v>0</v>
      </c>
      <c r="G39">
        <f>PPCL_NG!Q39</f>
        <v>24.811611143580748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611.8965247121655</v>
      </c>
      <c r="P39" s="36">
        <v>68.319999999999993</v>
      </c>
      <c r="Q39" s="36">
        <v>18.827459867799814</v>
      </c>
      <c r="R39" s="38">
        <v>26.3</v>
      </c>
      <c r="S39" s="38">
        <v>0</v>
      </c>
      <c r="T39" s="37">
        <f>SUMPRODUCT(LTA!J39:AN39,LTA!J$101:AN$101,LTA!J$104:AN$104)</f>
        <v>164.38</v>
      </c>
      <c r="U39" s="37">
        <f>SUMPRODUCT(LTA!J39:AN39,LTA!J$102:AN$102,LTA!J$104:AN$104)</f>
        <v>107.92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-308</v>
      </c>
      <c r="AA39" s="75">
        <f>STOA!I39</f>
        <v>187.99</v>
      </c>
      <c r="AB39" s="75">
        <f>-STOA!O39</f>
        <v>-48</v>
      </c>
      <c r="AC39">
        <f t="shared" si="0"/>
        <v>14.671998556742551</v>
      </c>
      <c r="AD39">
        <f t="shared" si="1"/>
        <v>937.43995131155486</v>
      </c>
      <c r="AE39">
        <f>'IDT-1'!C39</f>
        <v>0</v>
      </c>
      <c r="AF39" s="24"/>
      <c r="AG39">
        <f t="shared" si="2"/>
        <v>937.43995131155486</v>
      </c>
      <c r="AI39" s="34">
        <f>PXIL!I39</f>
        <v>0</v>
      </c>
      <c r="AJ39" s="34">
        <f>PXIL!O39</f>
        <v>0</v>
      </c>
      <c r="AK39" s="34">
        <f>RTM_IEX!I39</f>
        <v>35.76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7.9260543038705933</v>
      </c>
      <c r="F40">
        <f>GT_Spot!Q40</f>
        <v>0</v>
      </c>
      <c r="G40">
        <f>PPCL_NG!Q40</f>
        <v>24.811611143580748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608.75459398636656</v>
      </c>
      <c r="P40" s="36">
        <v>68.319999999999993</v>
      </c>
      <c r="Q40" s="36">
        <v>18.827459867799814</v>
      </c>
      <c r="R40" s="38">
        <v>26.3</v>
      </c>
      <c r="S40" s="38">
        <v>0</v>
      </c>
      <c r="T40" s="37">
        <f>SUMPRODUCT(LTA!J40:AN40,LTA!J$101:AN$101,LTA!J$104:AN$104)</f>
        <v>179.82</v>
      </c>
      <c r="U40" s="37">
        <f>SUMPRODUCT(LTA!J40:AN40,LTA!J$102:AN$102,LTA!J$104:AN$104)</f>
        <v>107.92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-288</v>
      </c>
      <c r="AA40" s="75">
        <f>STOA!I40</f>
        <v>187.99</v>
      </c>
      <c r="AB40" s="75">
        <f>-STOA!O40</f>
        <v>-48</v>
      </c>
      <c r="AC40">
        <f t="shared" si="0"/>
        <v>14.432555015911612</v>
      </c>
      <c r="AD40">
        <f t="shared" si="1"/>
        <v>950.64746412658678</v>
      </c>
      <c r="AE40">
        <f>'IDT-1'!C40</f>
        <v>0</v>
      </c>
      <c r="AF40" s="24"/>
      <c r="AG40">
        <f t="shared" si="2"/>
        <v>950.64746412658678</v>
      </c>
      <c r="AI40" s="34">
        <f>PXIL!I40</f>
        <v>0</v>
      </c>
      <c r="AJ40" s="34">
        <f>PXIL!O40</f>
        <v>0</v>
      </c>
      <c r="AK40" s="34">
        <f>RTM_IEX!I40</f>
        <v>16.43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7.9191438763376922</v>
      </c>
      <c r="F41">
        <f>GT_Spot!Q41</f>
        <v>0</v>
      </c>
      <c r="G41">
        <f>PPCL_NG!Q41</f>
        <v>24.811611143580748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620.9012599971677</v>
      </c>
      <c r="P41" s="36">
        <v>68.319999999999993</v>
      </c>
      <c r="Q41" s="36">
        <v>18.827459867799814</v>
      </c>
      <c r="R41" s="38">
        <v>26.3</v>
      </c>
      <c r="S41" s="38">
        <v>0</v>
      </c>
      <c r="T41" s="37">
        <f>SUMPRODUCT(LTA!J41:AN41,LTA!J$101:AN$101,LTA!J$104:AN$104)</f>
        <v>192.1</v>
      </c>
      <c r="U41" s="37">
        <f>SUMPRODUCT(LTA!J41:AN41,LTA!J$102:AN$102,LTA!J$104:AN$104)</f>
        <v>107.92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-263</v>
      </c>
      <c r="AA41" s="75">
        <f>STOA!I41</f>
        <v>187.99</v>
      </c>
      <c r="AB41" s="75">
        <f>-STOA!O41</f>
        <v>-48</v>
      </c>
      <c r="AC41">
        <f t="shared" si="0"/>
        <v>14.33195167698949</v>
      </c>
      <c r="AD41">
        <f t="shared" si="1"/>
        <v>989.537823048777</v>
      </c>
      <c r="AE41">
        <f>'IDT-1'!C41</f>
        <v>0</v>
      </c>
      <c r="AF41" s="24"/>
      <c r="AG41">
        <f t="shared" si="2"/>
        <v>989.537823048777</v>
      </c>
      <c r="AI41" s="34">
        <f>PXIL!I41</f>
        <v>0</v>
      </c>
      <c r="AJ41" s="34">
        <f>PXIL!O41</f>
        <v>0</v>
      </c>
      <c r="AK41" s="34">
        <f>RTM_IEX!I41</f>
        <v>5.8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7.9191438763376922</v>
      </c>
      <c r="F42">
        <f>GT_Spot!Q42</f>
        <v>0</v>
      </c>
      <c r="G42">
        <f>PPCL_NG!Q42</f>
        <v>24.811611143580748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608.47649078252164</v>
      </c>
      <c r="P42" s="36">
        <v>68.319999999999993</v>
      </c>
      <c r="Q42" s="36">
        <v>18.827459867799814</v>
      </c>
      <c r="R42" s="38">
        <v>26.3</v>
      </c>
      <c r="S42" s="38">
        <v>0</v>
      </c>
      <c r="T42" s="37">
        <f>SUMPRODUCT(LTA!J42:AN42,LTA!J$101:AN$101,LTA!J$104:AN$104)</f>
        <v>205.07</v>
      </c>
      <c r="U42" s="37">
        <f>SUMPRODUCT(LTA!J42:AN42,LTA!J$102:AN$102,LTA!J$104:AN$104)</f>
        <v>107.92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-238</v>
      </c>
      <c r="AA42" s="75">
        <f>STOA!I42</f>
        <v>187.99</v>
      </c>
      <c r="AB42" s="75">
        <f>-STOA!O42</f>
        <v>-48</v>
      </c>
      <c r="AC42">
        <f t="shared" si="0"/>
        <v>14.131780519845725</v>
      </c>
      <c r="AD42">
        <f t="shared" si="1"/>
        <v>1017.213224991275</v>
      </c>
      <c r="AE42">
        <f>'IDT-1'!C42</f>
        <v>0</v>
      </c>
      <c r="AF42" s="24"/>
      <c r="AG42">
        <f t="shared" si="2"/>
        <v>1017.213224991275</v>
      </c>
      <c r="AI42" s="34">
        <f>PXIL!I42</f>
        <v>0</v>
      </c>
      <c r="AJ42" s="34">
        <f>PXIL!O42</f>
        <v>0</v>
      </c>
      <c r="AK42" s="34">
        <f>RTM_IEX!I42</f>
        <v>7.73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7.9191438763376922</v>
      </c>
      <c r="F43">
        <f>GT_Spot!Q43</f>
        <v>0</v>
      </c>
      <c r="G43">
        <f>PPCL_NG!Q43</f>
        <v>24.811611143580748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585.54518701895904</v>
      </c>
      <c r="P43" s="36">
        <v>68.319999999999993</v>
      </c>
      <c r="Q43" s="36">
        <v>18.827459867799814</v>
      </c>
      <c r="R43" s="38">
        <v>26.3</v>
      </c>
      <c r="S43" s="38">
        <v>0</v>
      </c>
      <c r="T43" s="37">
        <f>SUMPRODUCT(LTA!J43:AN43,LTA!J$101:AN$101,LTA!J$104:AN$104)</f>
        <v>215.75</v>
      </c>
      <c r="U43" s="37">
        <f>SUMPRODUCT(LTA!J43:AN43,LTA!J$102:AN$102,LTA!J$104:AN$104)</f>
        <v>107.92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-228</v>
      </c>
      <c r="AA43" s="75">
        <f>STOA!I43</f>
        <v>187.99</v>
      </c>
      <c r="AB43" s="75">
        <f>-STOA!O43</f>
        <v>-48</v>
      </c>
      <c r="AC43">
        <f t="shared" si="0"/>
        <v>14.156419771504417</v>
      </c>
      <c r="AD43">
        <f t="shared" si="1"/>
        <v>1040.0772819760532</v>
      </c>
      <c r="AE43">
        <f>'IDT-1'!C43</f>
        <v>0</v>
      </c>
      <c r="AF43" s="24"/>
      <c r="AG43">
        <f t="shared" si="2"/>
        <v>1040.0772819760532</v>
      </c>
      <c r="AI43" s="34">
        <f>PXIL!I43</f>
        <v>0</v>
      </c>
      <c r="AJ43" s="34">
        <f>PXIL!O43</f>
        <v>0</v>
      </c>
      <c r="AK43" s="34">
        <f>RTM_IEX!I43</f>
        <v>32.869999999999997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7.9191438763376922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587.13197596044563</v>
      </c>
      <c r="P44" s="36">
        <v>68.319999999999993</v>
      </c>
      <c r="Q44" s="36">
        <v>18.827459867799814</v>
      </c>
      <c r="R44" s="38">
        <v>26.3</v>
      </c>
      <c r="S44" s="38">
        <v>0</v>
      </c>
      <c r="T44" s="37">
        <f>SUMPRODUCT(LTA!J44:AN44,LTA!J$101:AN$101,LTA!J$104:AN$104)</f>
        <v>220.33</v>
      </c>
      <c r="U44" s="37">
        <f>SUMPRODUCT(LTA!J44:AN44,LTA!J$102:AN$102,LTA!J$104:AN$104)</f>
        <v>107.92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-218</v>
      </c>
      <c r="AA44" s="75">
        <f>STOA!I44</f>
        <v>187.99</v>
      </c>
      <c r="AB44" s="75">
        <f>-STOA!O44</f>
        <v>-48</v>
      </c>
      <c r="AC44">
        <f t="shared" si="0"/>
        <v>14.204084060904037</v>
      </c>
      <c r="AD44">
        <f t="shared" si="1"/>
        <v>1065.5347954845597</v>
      </c>
      <c r="AE44">
        <f>'IDT-1'!C44</f>
        <v>0</v>
      </c>
      <c r="AF44" s="24"/>
      <c r="AG44">
        <f t="shared" si="2"/>
        <v>1065.5347954845597</v>
      </c>
      <c r="AI44" s="34">
        <f>PXIL!I44</f>
        <v>0</v>
      </c>
      <c r="AJ44" s="34">
        <f>PXIL!O44</f>
        <v>0</v>
      </c>
      <c r="AK44" s="34">
        <f>RTM_IEX!I44</f>
        <v>42.53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7.9191438763376922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585.03611973266925</v>
      </c>
      <c r="P45" s="36">
        <v>68.319999999999993</v>
      </c>
      <c r="Q45" s="36">
        <v>18.827459867799814</v>
      </c>
      <c r="R45" s="38">
        <v>26.3</v>
      </c>
      <c r="S45" s="38">
        <v>0</v>
      </c>
      <c r="T45" s="37">
        <f>SUMPRODUCT(LTA!J45:AN45,LTA!J$101:AN$101,LTA!J$104:AN$104)</f>
        <v>225.83</v>
      </c>
      <c r="U45" s="37">
        <f>SUMPRODUCT(LTA!J45:AN45,LTA!J$102:AN$102,LTA!J$104:AN$104)</f>
        <v>107.92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-194</v>
      </c>
      <c r="AA45" s="75">
        <f>STOA!I45</f>
        <v>187.99</v>
      </c>
      <c r="AB45" s="75">
        <f>-STOA!O45</f>
        <v>-48</v>
      </c>
      <c r="AC45">
        <f t="shared" si="0"/>
        <v>14.122957465566918</v>
      </c>
      <c r="AD45">
        <f t="shared" si="1"/>
        <v>1104.6100658521204</v>
      </c>
      <c r="AE45">
        <f>'IDT-1'!C45</f>
        <v>0</v>
      </c>
      <c r="AF45" s="24"/>
      <c r="AG45">
        <f t="shared" si="2"/>
        <v>1104.6100658521204</v>
      </c>
      <c r="AI45" s="34">
        <f>PXIL!I45</f>
        <v>0</v>
      </c>
      <c r="AJ45" s="34">
        <f>PXIL!O45</f>
        <v>0</v>
      </c>
      <c r="AK45" s="34">
        <f>RTM_IEX!I45</f>
        <v>54.12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7.9191438763376922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582.65380547801237</v>
      </c>
      <c r="P46" s="36">
        <v>68.319999999999993</v>
      </c>
      <c r="Q46" s="36">
        <v>18.827459867799814</v>
      </c>
      <c r="R46" s="38">
        <v>26.3</v>
      </c>
      <c r="S46" s="38">
        <v>0</v>
      </c>
      <c r="T46" s="37">
        <f>SUMPRODUCT(LTA!J46:AN46,LTA!J$101:AN$101,LTA!J$104:AN$104)</f>
        <v>231.84</v>
      </c>
      <c r="U46" s="37">
        <f>SUMPRODUCT(LTA!J46:AN46,LTA!J$102:AN$102,LTA!J$104:AN$104)</f>
        <v>107.08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-184</v>
      </c>
      <c r="AA46" s="75">
        <f>STOA!I46</f>
        <v>187.99</v>
      </c>
      <c r="AB46" s="75">
        <f>-STOA!O46</f>
        <v>-48</v>
      </c>
      <c r="AC46">
        <f t="shared" si="0"/>
        <v>14.075779824903982</v>
      </c>
      <c r="AD46">
        <f t="shared" si="1"/>
        <v>1119.3849292381265</v>
      </c>
      <c r="AE46">
        <f>'IDT-1'!C46</f>
        <v>0</v>
      </c>
      <c r="AF46" s="24"/>
      <c r="AG46">
        <f t="shared" si="2"/>
        <v>1119.3849292381265</v>
      </c>
      <c r="AI46" s="34">
        <f>PXIL!I46</f>
        <v>0</v>
      </c>
      <c r="AJ46" s="34">
        <f>PXIL!O46</f>
        <v>0</v>
      </c>
      <c r="AK46" s="34">
        <f>RTM_IEX!I46</f>
        <v>56.06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7.9191438763376922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582.55592384459396</v>
      </c>
      <c r="P47" s="36">
        <v>68.319999999999993</v>
      </c>
      <c r="Q47" s="36">
        <v>9.7200000000000024</v>
      </c>
      <c r="R47" s="38">
        <v>26.3</v>
      </c>
      <c r="S47" s="38">
        <v>0</v>
      </c>
      <c r="T47" s="37">
        <f>SUMPRODUCT(LTA!J47:AN47,LTA!J$101:AN$101,LTA!J$104:AN$104)</f>
        <v>236.22</v>
      </c>
      <c r="U47" s="37">
        <f>SUMPRODUCT(LTA!J47:AN47,LTA!J$102:AN$102,LTA!J$104:AN$104)</f>
        <v>107.08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-152.30000000000001</v>
      </c>
      <c r="AA47" s="75">
        <f>STOA!I47</f>
        <v>187.99</v>
      </c>
      <c r="AB47" s="75">
        <f>-STOA!O47</f>
        <v>-48</v>
      </c>
      <c r="AC47">
        <f t="shared" si="0"/>
        <v>13.607296177239672</v>
      </c>
      <c r="AD47">
        <f t="shared" si="1"/>
        <v>1130.2980713845727</v>
      </c>
      <c r="AE47">
        <f>'IDT-1'!C47</f>
        <v>0</v>
      </c>
      <c r="AF47" s="24"/>
      <c r="AG47">
        <f t="shared" si="2"/>
        <v>1130.2980713845727</v>
      </c>
      <c r="AI47" s="34">
        <f>PXIL!I47</f>
        <v>0</v>
      </c>
      <c r="AJ47" s="34">
        <f>PXIL!O47</f>
        <v>0</v>
      </c>
      <c r="AK47" s="34">
        <f>RTM_IEX!I47</f>
        <v>39.630000000000003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7.9191438763376922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582.55592384459396</v>
      </c>
      <c r="P48" s="36">
        <v>68.319999999999993</v>
      </c>
      <c r="Q48" s="36">
        <v>9.7200000000000024</v>
      </c>
      <c r="R48" s="38">
        <v>26.3</v>
      </c>
      <c r="S48" s="38">
        <v>0</v>
      </c>
      <c r="T48" s="37">
        <f>SUMPRODUCT(LTA!J48:AN48,LTA!J$101:AN$101,LTA!J$104:AN$104)</f>
        <v>237.23000000000002</v>
      </c>
      <c r="U48" s="37">
        <f>SUMPRODUCT(LTA!J48:AN48,LTA!J$102:AN$102,LTA!J$104:AN$104)</f>
        <v>107.08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-146.52000000000001</v>
      </c>
      <c r="AA48" s="75">
        <f>STOA!I48</f>
        <v>187.99</v>
      </c>
      <c r="AB48" s="75">
        <f>-STOA!O48</f>
        <v>-48</v>
      </c>
      <c r="AC48">
        <f t="shared" si="0"/>
        <v>13.607372600161384</v>
      </c>
      <c r="AD48">
        <f t="shared" si="1"/>
        <v>1141.9179949616509</v>
      </c>
      <c r="AE48">
        <f>'IDT-1'!C48</f>
        <v>0</v>
      </c>
      <c r="AF48" s="24"/>
      <c r="AG48">
        <f t="shared" si="2"/>
        <v>1141.9179949616509</v>
      </c>
      <c r="AI48" s="34">
        <f>PXIL!I48</f>
        <v>0</v>
      </c>
      <c r="AJ48" s="34">
        <f>PXIL!O48</f>
        <v>0</v>
      </c>
      <c r="AK48" s="34">
        <f>RTM_IEX!I48</f>
        <v>44.46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7.9191438763376922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576.07481121360104</v>
      </c>
      <c r="P49" s="36">
        <v>68.319999999999993</v>
      </c>
      <c r="Q49" s="36">
        <v>18.827459867799814</v>
      </c>
      <c r="R49" s="38">
        <v>26.3</v>
      </c>
      <c r="S49" s="38">
        <v>0</v>
      </c>
      <c r="T49" s="37">
        <f>SUMPRODUCT(LTA!J49:AN49,LTA!J$101:AN$101,LTA!J$104:AN$104)</f>
        <v>237.35</v>
      </c>
      <c r="U49" s="37">
        <f>SUMPRODUCT(LTA!J49:AN49,LTA!J$102:AN$102,LTA!J$104:AN$104)</f>
        <v>107.08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-118</v>
      </c>
      <c r="AA49" s="75">
        <f>STOA!I49</f>
        <v>187.99</v>
      </c>
      <c r="AB49" s="75">
        <f>-STOA!O49</f>
        <v>-48</v>
      </c>
      <c r="AC49">
        <f t="shared" si="0"/>
        <v>13.182712258912272</v>
      </c>
      <c r="AD49">
        <f t="shared" si="1"/>
        <v>1151.3790025397068</v>
      </c>
      <c r="AE49">
        <f>'IDT-1'!C49</f>
        <v>0</v>
      </c>
      <c r="AF49" s="24"/>
      <c r="AG49">
        <f t="shared" si="2"/>
        <v>1151.3790025397068</v>
      </c>
      <c r="AI49" s="34">
        <f>PXIL!I49</f>
        <v>0</v>
      </c>
      <c r="AJ49" s="34">
        <f>PXIL!O49</f>
        <v>0</v>
      </c>
      <c r="AK49" s="34">
        <f>RTM_IEX!I49</f>
        <v>22.23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7.9191438763376922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576.07406755074408</v>
      </c>
      <c r="P50" s="36">
        <v>68.319999999999993</v>
      </c>
      <c r="Q50" s="36">
        <v>18.827459867799814</v>
      </c>
      <c r="R50" s="38">
        <v>26.3</v>
      </c>
      <c r="S50" s="38">
        <v>0</v>
      </c>
      <c r="T50" s="37">
        <f>SUMPRODUCT(LTA!J50:AN50,LTA!J$101:AN$101,LTA!J$104:AN$104)</f>
        <v>237.44000000000003</v>
      </c>
      <c r="U50" s="37">
        <f>SUMPRODUCT(LTA!J50:AN50,LTA!J$102:AN$102,LTA!J$104:AN$104)</f>
        <v>107.08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-54</v>
      </c>
      <c r="AA50" s="75">
        <f>STOA!I50</f>
        <v>187.99</v>
      </c>
      <c r="AB50" s="75">
        <f>-STOA!O50</f>
        <v>-48</v>
      </c>
      <c r="AC50">
        <f t="shared" si="0"/>
        <v>12.703773633968881</v>
      </c>
      <c r="AD50">
        <f t="shared" si="1"/>
        <v>1161.7171975017934</v>
      </c>
      <c r="AE50">
        <f>'IDT-1'!C50</f>
        <v>0</v>
      </c>
      <c r="AF50" s="24"/>
      <c r="AG50">
        <f t="shared" si="2"/>
        <v>1161.7171975017934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7.9166666666666661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577.57924889972344</v>
      </c>
      <c r="P51" s="36">
        <v>68.319999999999993</v>
      </c>
      <c r="Q51" s="36">
        <v>18.827459867799814</v>
      </c>
      <c r="R51" s="38">
        <v>26.3</v>
      </c>
      <c r="S51" s="38">
        <v>0</v>
      </c>
      <c r="T51" s="37">
        <f>SUMPRODUCT(LTA!J51:AN51,LTA!J$101:AN$101,LTA!J$104:AN$104)</f>
        <v>238.45000000000002</v>
      </c>
      <c r="U51" s="37">
        <f>SUMPRODUCT(LTA!J51:AN51,LTA!J$102:AN$102,LTA!J$104:AN$104)</f>
        <v>107.08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-93</v>
      </c>
      <c r="AA51" s="75">
        <f>STOA!I51</f>
        <v>187.99</v>
      </c>
      <c r="AB51" s="75">
        <f>-STOA!O51</f>
        <v>-48</v>
      </c>
      <c r="AC51">
        <f t="shared" si="0"/>
        <v>12.924168323050164</v>
      </c>
      <c r="AD51">
        <f t="shared" si="1"/>
        <v>1172.4795069520205</v>
      </c>
      <c r="AE51">
        <f>'IDT-1'!C51</f>
        <v>0</v>
      </c>
      <c r="AF51" s="24"/>
      <c r="AG51">
        <f t="shared" si="2"/>
        <v>1172.4795069520205</v>
      </c>
      <c r="AI51" s="34">
        <f>PXIL!I51</f>
        <v>0</v>
      </c>
      <c r="AJ51" s="34">
        <f>PXIL!O51</f>
        <v>0</v>
      </c>
      <c r="AK51" s="34">
        <f>RTM_IEX!I51</f>
        <v>15.47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7.9166666666666661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579.93503941048118</v>
      </c>
      <c r="P52" s="36">
        <v>68.319999999999993</v>
      </c>
      <c r="Q52" s="36">
        <v>18.827459867799814</v>
      </c>
      <c r="R52" s="38">
        <v>26.3</v>
      </c>
      <c r="S52" s="38">
        <v>0</v>
      </c>
      <c r="T52" s="37">
        <f>SUMPRODUCT(LTA!J52:AN52,LTA!J$101:AN$101,LTA!J$104:AN$104)</f>
        <v>238.39000000000001</v>
      </c>
      <c r="U52" s="37">
        <f>SUMPRODUCT(LTA!J52:AN52,LTA!J$102:AN$102,LTA!J$104:AN$104)</f>
        <v>107.08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-83</v>
      </c>
      <c r="AA52" s="75">
        <f>STOA!I52</f>
        <v>187.99</v>
      </c>
      <c r="AB52" s="75">
        <f>-STOA!O52</f>
        <v>-48</v>
      </c>
      <c r="AC52">
        <f t="shared" si="0"/>
        <v>12.872574004322876</v>
      </c>
      <c r="AD52">
        <f t="shared" si="1"/>
        <v>1186.7568917815056</v>
      </c>
      <c r="AE52">
        <f>'IDT-1'!C52</f>
        <v>-6</v>
      </c>
      <c r="AF52" s="24"/>
      <c r="AG52">
        <f t="shared" si="2"/>
        <v>1180.7568917815056</v>
      </c>
      <c r="AI52" s="34">
        <f>PXIL!I52</f>
        <v>0</v>
      </c>
      <c r="AJ52" s="34">
        <f>PXIL!O52</f>
        <v>0</v>
      </c>
      <c r="AK52" s="34">
        <f>RTM_IEX!I52</f>
        <v>17.399999999999999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7.9166666666666661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579.20431122590821</v>
      </c>
      <c r="P53" s="36">
        <v>68.319999999999993</v>
      </c>
      <c r="Q53" s="36">
        <v>18.827459867799814</v>
      </c>
      <c r="R53" s="38">
        <v>26.3</v>
      </c>
      <c r="S53" s="38">
        <v>0</v>
      </c>
      <c r="T53" s="37">
        <f>SUMPRODUCT(LTA!J53:AN53,LTA!J$101:AN$101,LTA!J$104:AN$104)</f>
        <v>238.39000000000001</v>
      </c>
      <c r="U53" s="37">
        <f>SUMPRODUCT(LTA!J53:AN53,LTA!J$102:AN$102,LTA!J$104:AN$104)</f>
        <v>107.08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-68</v>
      </c>
      <c r="AA53" s="75">
        <f>STOA!I53</f>
        <v>187.99</v>
      </c>
      <c r="AB53" s="75">
        <f>-STOA!O53</f>
        <v>-48</v>
      </c>
      <c r="AC53">
        <f t="shared" si="0"/>
        <v>12.707451683465704</v>
      </c>
      <c r="AD53">
        <f t="shared" si="1"/>
        <v>1198.2912859177895</v>
      </c>
      <c r="AE53">
        <f>'IDT-1'!C53</f>
        <v>-13</v>
      </c>
      <c r="AF53" s="24"/>
      <c r="AG53">
        <f t="shared" si="2"/>
        <v>1185.2912859177895</v>
      </c>
      <c r="AI53" s="34">
        <f>PXIL!I53</f>
        <v>0</v>
      </c>
      <c r="AJ53" s="34">
        <f>PXIL!O53</f>
        <v>0</v>
      </c>
      <c r="AK53" s="34">
        <f>RTM_IEX!I53</f>
        <v>14.5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7.9166666666666661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579.23430437721606</v>
      </c>
      <c r="P54" s="36">
        <v>68.319999999999993</v>
      </c>
      <c r="Q54" s="36">
        <v>18.827459867799814</v>
      </c>
      <c r="R54" s="38">
        <v>26.3</v>
      </c>
      <c r="S54" s="38">
        <v>0</v>
      </c>
      <c r="T54" s="37">
        <f>SUMPRODUCT(LTA!J54:AN54,LTA!J$101:AN$101,LTA!J$104:AN$104)</f>
        <v>238.38000000000002</v>
      </c>
      <c r="U54" s="37">
        <f>SUMPRODUCT(LTA!J54:AN54,LTA!J$102:AN$102,LTA!J$104:AN$104)</f>
        <v>107.08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-73</v>
      </c>
      <c r="AA54" s="75">
        <f>STOA!I54</f>
        <v>187.99</v>
      </c>
      <c r="AB54" s="75">
        <f>-STOA!O54</f>
        <v>-48</v>
      </c>
      <c r="AC54">
        <f t="shared" si="0"/>
        <v>12.743482260808189</v>
      </c>
      <c r="AD54">
        <f t="shared" si="1"/>
        <v>1192.305248491755</v>
      </c>
      <c r="AE54">
        <f>'IDT-1'!C54</f>
        <v>0</v>
      </c>
      <c r="AF54" s="24"/>
      <c r="AG54">
        <f t="shared" si="2"/>
        <v>1192.305248491755</v>
      </c>
      <c r="AI54" s="34">
        <f>PXIL!I54</f>
        <v>0</v>
      </c>
      <c r="AJ54" s="34">
        <f>PXIL!O54</f>
        <v>0</v>
      </c>
      <c r="AK54" s="34">
        <f>RTM_IEX!I54</f>
        <v>13.53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7.9166666666666661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581.86596693314243</v>
      </c>
      <c r="P55" s="36">
        <v>68.319999999999993</v>
      </c>
      <c r="Q55" s="36">
        <v>9.7200000000000024</v>
      </c>
      <c r="R55" s="38">
        <v>26.3</v>
      </c>
      <c r="S55" s="38">
        <v>0</v>
      </c>
      <c r="T55" s="37">
        <f>SUMPRODUCT(LTA!J55:AN55,LTA!J$101:AN$101,LTA!J$104:AN$104)</f>
        <v>235.01000000000002</v>
      </c>
      <c r="U55" s="37">
        <f>SUMPRODUCT(LTA!J55:AN55,LTA!J$102:AN$102,LTA!J$104:AN$104)</f>
        <v>107.08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-84</v>
      </c>
      <c r="AA55" s="75">
        <f>STOA!I55</f>
        <v>187.99</v>
      </c>
      <c r="AB55" s="75">
        <f>-STOA!O55</f>
        <v>0</v>
      </c>
      <c r="AC55">
        <f t="shared" si="0"/>
        <v>12.71533779490761</v>
      </c>
      <c r="AD55">
        <f t="shared" si="1"/>
        <v>1148.9575956457822</v>
      </c>
      <c r="AE55">
        <f>'IDT-1'!C55</f>
        <v>0</v>
      </c>
      <c r="AF55" s="24"/>
      <c r="AG55">
        <f t="shared" si="2"/>
        <v>1148.9575956457822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-57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7.9166666666666661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580.36363359677364</v>
      </c>
      <c r="P56" s="36">
        <v>68.319999999999993</v>
      </c>
      <c r="Q56" s="36">
        <v>9.7200000000000024</v>
      </c>
      <c r="R56" s="38">
        <v>26.3</v>
      </c>
      <c r="S56" s="38">
        <v>0</v>
      </c>
      <c r="T56" s="37">
        <f>SUMPRODUCT(LTA!J56:AN56,LTA!J$101:AN$101,LTA!J$104:AN$104)</f>
        <v>234.98000000000002</v>
      </c>
      <c r="U56" s="37">
        <f>SUMPRODUCT(LTA!J56:AN56,LTA!J$102:AN$102,LTA!J$104:AN$104)</f>
        <v>107.08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-81.44</v>
      </c>
      <c r="AA56" s="75">
        <f>STOA!I56</f>
        <v>187.99</v>
      </c>
      <c r="AB56" s="75">
        <f>-STOA!O56</f>
        <v>0</v>
      </c>
      <c r="AC56">
        <f t="shared" si="0"/>
        <v>12.50156270464684</v>
      </c>
      <c r="AD56">
        <f t="shared" si="1"/>
        <v>1170.1990373996741</v>
      </c>
      <c r="AE56">
        <f>'IDT-1'!C56</f>
        <v>-19</v>
      </c>
      <c r="AF56" s="24"/>
      <c r="AG56">
        <f t="shared" si="2"/>
        <v>1151.1990373996741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-37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7.9166666666666661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585.45070569226834</v>
      </c>
      <c r="P57" s="36">
        <v>68.319999999999993</v>
      </c>
      <c r="Q57" s="36">
        <v>18.827459867799814</v>
      </c>
      <c r="R57" s="38">
        <v>26.3</v>
      </c>
      <c r="S57" s="38">
        <v>0</v>
      </c>
      <c r="T57" s="37">
        <f>SUMPRODUCT(LTA!J57:AN57,LTA!J$101:AN$101,LTA!J$104:AN$104)</f>
        <v>235.44000000000003</v>
      </c>
      <c r="U57" s="37">
        <f>SUMPRODUCT(LTA!J57:AN57,LTA!J$102:AN$102,LTA!J$104:AN$104)</f>
        <v>107.08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-99</v>
      </c>
      <c r="AA57" s="75">
        <f>STOA!I57</f>
        <v>187.99</v>
      </c>
      <c r="AB57" s="75">
        <f>-STOA!O57</f>
        <v>0</v>
      </c>
      <c r="AC57">
        <f t="shared" si="0"/>
        <v>12.548659786892353</v>
      </c>
      <c r="AD57">
        <f t="shared" si="1"/>
        <v>1214.5564722807233</v>
      </c>
      <c r="AE57">
        <f>'IDT-1'!C57</f>
        <v>-49</v>
      </c>
      <c r="AF57" s="24"/>
      <c r="AG57">
        <f t="shared" si="2"/>
        <v>1165.5564722807233</v>
      </c>
      <c r="AI57" s="34">
        <f>PXIL!I57</f>
        <v>0</v>
      </c>
      <c r="AJ57" s="34">
        <f>PXIL!O57</f>
        <v>0</v>
      </c>
      <c r="AK57" s="34">
        <f>RTM_IEX!I57</f>
        <v>10.63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7.9166666666666661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585.49091945815269</v>
      </c>
      <c r="P58" s="36">
        <v>68.319999999999993</v>
      </c>
      <c r="Q58" s="36">
        <v>18.827459867799814</v>
      </c>
      <c r="R58" s="38">
        <v>26.3</v>
      </c>
      <c r="S58" s="38">
        <v>0</v>
      </c>
      <c r="T58" s="37">
        <f>SUMPRODUCT(LTA!J58:AN58,LTA!J$101:AN$101,LTA!J$104:AN$104)</f>
        <v>230.52</v>
      </c>
      <c r="U58" s="37">
        <f>SUMPRODUCT(LTA!J58:AN58,LTA!J$102:AN$102,LTA!J$104:AN$104)</f>
        <v>107.08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-94</v>
      </c>
      <c r="AA58" s="75">
        <f>STOA!I58</f>
        <v>187.99</v>
      </c>
      <c r="AB58" s="75">
        <f>-STOA!O58</f>
        <v>0</v>
      </c>
      <c r="AC58">
        <f t="shared" si="0"/>
        <v>12.470889550421161</v>
      </c>
      <c r="AD58">
        <f t="shared" si="1"/>
        <v>1215.8411062830787</v>
      </c>
      <c r="AE58">
        <f>'IDT-1'!C58</f>
        <v>-43</v>
      </c>
      <c r="AF58" s="24"/>
      <c r="AG58">
        <f t="shared" si="2"/>
        <v>1172.8411062830787</v>
      </c>
      <c r="AI58" s="34">
        <f>PXIL!I58</f>
        <v>0</v>
      </c>
      <c r="AJ58" s="34">
        <f>PXIL!O58</f>
        <v>0</v>
      </c>
      <c r="AK58" s="34">
        <f>RTM_IEX!I58</f>
        <v>11.6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7.9090334807327851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573.90021768324812</v>
      </c>
      <c r="P59" s="36">
        <v>68.319999999999993</v>
      </c>
      <c r="Q59" s="36">
        <v>18.827459867799814</v>
      </c>
      <c r="R59" s="38">
        <v>26.3</v>
      </c>
      <c r="S59" s="38">
        <v>0</v>
      </c>
      <c r="T59" s="37">
        <f>SUMPRODUCT(LTA!J59:AN59,LTA!J$101:AN$101,LTA!J$104:AN$104)</f>
        <v>227.17000000000002</v>
      </c>
      <c r="U59" s="37">
        <f>SUMPRODUCT(LTA!J59:AN59,LTA!J$102:AN$102,LTA!J$104:AN$104)</f>
        <v>107.08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-79</v>
      </c>
      <c r="AA59" s="75">
        <f>STOA!I59</f>
        <v>187.99</v>
      </c>
      <c r="AB59" s="75">
        <f>-STOA!O59</f>
        <v>0</v>
      </c>
      <c r="AC59">
        <f t="shared" si="0"/>
        <v>12.104092289932851</v>
      </c>
      <c r="AD59">
        <f t="shared" si="1"/>
        <v>1204.6595685827283</v>
      </c>
      <c r="AE59">
        <f>'IDT-1'!C59</f>
        <v>0</v>
      </c>
      <c r="AF59" s="24"/>
      <c r="AG59">
        <f t="shared" si="2"/>
        <v>1204.6595685827283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7.9090334807327851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578.95116516210271</v>
      </c>
      <c r="P60" s="36">
        <v>68.319999999999993</v>
      </c>
      <c r="Q60" s="36">
        <v>18.827459867799814</v>
      </c>
      <c r="R60" s="38">
        <v>26.3</v>
      </c>
      <c r="S60" s="38">
        <v>0</v>
      </c>
      <c r="T60" s="37">
        <f>SUMPRODUCT(LTA!J60:AN60,LTA!J$101:AN$101,LTA!J$104:AN$104)</f>
        <v>222.8</v>
      </c>
      <c r="U60" s="37">
        <f>SUMPRODUCT(LTA!J60:AN60,LTA!J$102:AN$102,LTA!J$104:AN$104)</f>
        <v>107.08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-70</v>
      </c>
      <c r="AA60" s="75">
        <f>STOA!I60</f>
        <v>187.99</v>
      </c>
      <c r="AB60" s="75">
        <f>-STOA!O60</f>
        <v>0</v>
      </c>
      <c r="AC60">
        <f t="shared" si="0"/>
        <v>12.030181480047013</v>
      </c>
      <c r="AD60">
        <f t="shared" si="1"/>
        <v>1214.4144268714688</v>
      </c>
      <c r="AE60">
        <f>'IDT-1'!C60</f>
        <v>0</v>
      </c>
      <c r="AF60" s="24"/>
      <c r="AG60">
        <f t="shared" si="2"/>
        <v>1214.4144268714688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7.9090334807327851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589.49472141442016</v>
      </c>
      <c r="P61" s="36">
        <v>68.319999999999993</v>
      </c>
      <c r="Q61" s="36">
        <v>18.827459867799814</v>
      </c>
      <c r="R61" s="38">
        <v>26.3</v>
      </c>
      <c r="S61" s="38">
        <v>0</v>
      </c>
      <c r="T61" s="37">
        <f>SUMPRODUCT(LTA!J61:AN61,LTA!J$101:AN$101,LTA!J$104:AN$104)</f>
        <v>216.45000000000002</v>
      </c>
      <c r="U61" s="37">
        <f>SUMPRODUCT(LTA!J61:AN61,LTA!J$102:AN$102,LTA!J$104:AN$104)</f>
        <v>107.08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-55</v>
      </c>
      <c r="AA61" s="75">
        <f>STOA!I61</f>
        <v>187.99</v>
      </c>
      <c r="AB61" s="75">
        <f>-STOA!O61</f>
        <v>0</v>
      </c>
      <c r="AC61">
        <f t="shared" si="0"/>
        <v>12.200256687900339</v>
      </c>
      <c r="AD61">
        <f t="shared" si="1"/>
        <v>1203.4379079159332</v>
      </c>
      <c r="AE61">
        <f>'IDT-1'!C61</f>
        <v>0</v>
      </c>
      <c r="AF61" s="24"/>
      <c r="AG61">
        <f t="shared" si="2"/>
        <v>1203.4379079159332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7.9090334807327851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589.4938949854336</v>
      </c>
      <c r="P62" s="36">
        <v>68.319999999999993</v>
      </c>
      <c r="Q62" s="36">
        <v>18.827459867799814</v>
      </c>
      <c r="R62" s="38">
        <v>26.3</v>
      </c>
      <c r="S62" s="38">
        <v>0</v>
      </c>
      <c r="T62" s="37">
        <f>SUMPRODUCT(LTA!J62:AN62,LTA!J$101:AN$101,LTA!J$104:AN$104)</f>
        <v>205.85000000000002</v>
      </c>
      <c r="U62" s="37">
        <f>SUMPRODUCT(LTA!J62:AN62,LTA!J$102:AN$102,LTA!J$104:AN$104)</f>
        <v>107.08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-35</v>
      </c>
      <c r="AA62" s="75">
        <f>STOA!I62</f>
        <v>187.99</v>
      </c>
      <c r="AB62" s="75">
        <f>-STOA!O62</f>
        <v>0</v>
      </c>
      <c r="AC62">
        <f t="shared" si="0"/>
        <v>11.920528737359152</v>
      </c>
      <c r="AD62">
        <f t="shared" si="1"/>
        <v>1214.1168094374877</v>
      </c>
      <c r="AE62">
        <f>'IDT-1'!C62</f>
        <v>0</v>
      </c>
      <c r="AF62" s="24"/>
      <c r="AG62">
        <f t="shared" si="2"/>
        <v>1214.1168094374877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-29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7.9090334807327851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590.69516362806473</v>
      </c>
      <c r="P63" s="36">
        <v>68.319999999999993</v>
      </c>
      <c r="Q63" s="36">
        <v>18.827459867799814</v>
      </c>
      <c r="R63" s="38">
        <v>26.3</v>
      </c>
      <c r="S63" s="38">
        <v>0</v>
      </c>
      <c r="T63" s="37">
        <f>SUMPRODUCT(LTA!J63:AN63,LTA!J$101:AN$101,LTA!J$104:AN$104)</f>
        <v>200.22</v>
      </c>
      <c r="U63" s="37">
        <f>SUMPRODUCT(LTA!J63:AN63,LTA!J$102:AN$102,LTA!J$104:AN$104)</f>
        <v>107.08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</v>
      </c>
      <c r="AA63" s="75">
        <f>STOA!I63</f>
        <v>187.99</v>
      </c>
      <c r="AB63" s="75">
        <f>-STOA!O63</f>
        <v>0</v>
      </c>
      <c r="AC63">
        <f t="shared" si="0"/>
        <v>11.517552673004298</v>
      </c>
      <c r="AD63">
        <f t="shared" si="1"/>
        <v>1251.0910541444737</v>
      </c>
      <c r="AE63">
        <f>'IDT-1'!C63</f>
        <v>-4</v>
      </c>
      <c r="AF63" s="24"/>
      <c r="AG63">
        <f t="shared" si="2"/>
        <v>1247.0910541444737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7.9090334807327851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590.69462356298322</v>
      </c>
      <c r="P64" s="36">
        <v>68.319999999999993</v>
      </c>
      <c r="Q64" s="36">
        <v>18.827459867799814</v>
      </c>
      <c r="R64" s="38">
        <v>26.3</v>
      </c>
      <c r="S64" s="38">
        <v>0</v>
      </c>
      <c r="T64" s="37">
        <f>SUMPRODUCT(LTA!J64:AN64,LTA!J$101:AN$101,LTA!J$104:AN$104)</f>
        <v>188.14999999999998</v>
      </c>
      <c r="U64" s="37">
        <f>SUMPRODUCT(LTA!J64:AN64,LTA!J$102:AN$102,LTA!J$104:AN$104)</f>
        <v>107.08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187.99</v>
      </c>
      <c r="AB64" s="75">
        <f>-STOA!O64</f>
        <v>0</v>
      </c>
      <c r="AC64">
        <f t="shared" si="0"/>
        <v>11.278160007598652</v>
      </c>
      <c r="AD64">
        <f t="shared" si="1"/>
        <v>1254.2599067447977</v>
      </c>
      <c r="AE64">
        <f>'IDT-1'!C64</f>
        <v>0</v>
      </c>
      <c r="AF64" s="24"/>
      <c r="AG64">
        <f t="shared" si="2"/>
        <v>1254.2599067447977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7.9090334807327851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624.58765482730905</v>
      </c>
      <c r="P65" s="36">
        <v>68.319999999999993</v>
      </c>
      <c r="Q65" s="36">
        <v>18.827459867799814</v>
      </c>
      <c r="R65" s="38">
        <v>26.3</v>
      </c>
      <c r="S65" s="38">
        <v>0</v>
      </c>
      <c r="T65" s="37">
        <f>SUMPRODUCT(LTA!J65:AN65,LTA!J$101:AN$101,LTA!J$104:AN$104)</f>
        <v>171.67000000000002</v>
      </c>
      <c r="U65" s="37">
        <f>SUMPRODUCT(LTA!J65:AN65,LTA!J$102:AN$102,LTA!J$104:AN$104)</f>
        <v>107.08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187.99</v>
      </c>
      <c r="AB65" s="75">
        <f>-STOA!O65</f>
        <v>0</v>
      </c>
      <c r="AC65">
        <f t="shared" si="0"/>
        <v>11.653347870779601</v>
      </c>
      <c r="AD65">
        <f t="shared" si="1"/>
        <v>1246.2977501459427</v>
      </c>
      <c r="AE65">
        <f>'IDT-1'!C65</f>
        <v>0</v>
      </c>
      <c r="AF65" s="24"/>
      <c r="AG65">
        <f t="shared" si="2"/>
        <v>1246.2977501459427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-33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7.9090334807327851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626.76242793207768</v>
      </c>
      <c r="P66" s="36">
        <v>68.319999999999993</v>
      </c>
      <c r="Q66" s="36">
        <v>18.827459867799814</v>
      </c>
      <c r="R66" s="38">
        <v>26.3</v>
      </c>
      <c r="S66" s="38">
        <v>0</v>
      </c>
      <c r="T66" s="37">
        <f>SUMPRODUCT(LTA!J66:AN66,LTA!J$101:AN$101,LTA!J$104:AN$104)</f>
        <v>158.97</v>
      </c>
      <c r="U66" s="37">
        <f>SUMPRODUCT(LTA!J66:AN66,LTA!J$102:AN$102,LTA!J$104:AN$104)</f>
        <v>107.08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187.99</v>
      </c>
      <c r="AB66" s="75">
        <f>-STOA!O66</f>
        <v>0</v>
      </c>
      <c r="AC66">
        <f t="shared" si="0"/>
        <v>11.53409149153498</v>
      </c>
      <c r="AD66">
        <f t="shared" si="1"/>
        <v>1238.8917796299559</v>
      </c>
      <c r="AE66">
        <f>'IDT-1'!C66</f>
        <v>0</v>
      </c>
      <c r="AF66" s="24"/>
      <c r="AG66">
        <f t="shared" si="2"/>
        <v>1238.8917796299559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7.6715686274509807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628.5330014647277</v>
      </c>
      <c r="P67" s="36">
        <v>68.319999999999993</v>
      </c>
      <c r="Q67" s="36">
        <v>18.827459867799814</v>
      </c>
      <c r="R67" s="38">
        <v>26.3</v>
      </c>
      <c r="S67" s="38">
        <v>0</v>
      </c>
      <c r="T67" s="37">
        <f>SUMPRODUCT(LTA!J67:AN67,LTA!J$101:AN$101,LTA!J$104:AN$104)</f>
        <v>132.51</v>
      </c>
      <c r="U67" s="37">
        <f>SUMPRODUCT(LTA!J67:AN67,LTA!J$102:AN$102,LTA!J$104:AN$104)</f>
        <v>107.58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187.99</v>
      </c>
      <c r="AB67" s="75">
        <f>-STOA!O67</f>
        <v>0</v>
      </c>
      <c r="AC67">
        <f t="shared" si="0"/>
        <v>11.336891102957811</v>
      </c>
      <c r="AD67">
        <f t="shared" si="1"/>
        <v>1212.6620886979013</v>
      </c>
      <c r="AE67">
        <f>'IDT-1'!C67</f>
        <v>0</v>
      </c>
      <c r="AF67" s="24"/>
      <c r="AG67">
        <f t="shared" si="2"/>
        <v>1212.6620886979013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-32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7.6715686274509807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638.58927304853069</v>
      </c>
      <c r="P68" s="36">
        <v>68.319999999999993</v>
      </c>
      <c r="Q68" s="36">
        <v>18.827459867799814</v>
      </c>
      <c r="R68" s="38">
        <v>26.3</v>
      </c>
      <c r="S68" s="38">
        <v>0</v>
      </c>
      <c r="T68" s="37">
        <f>SUMPRODUCT(LTA!J68:AN68,LTA!J$101:AN$101,LTA!J$104:AN$104)</f>
        <v>113.03</v>
      </c>
      <c r="U68" s="37">
        <f>SUMPRODUCT(LTA!J68:AN68,LTA!J$102:AN$102,LTA!J$104:AN$104)</f>
        <v>107.92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187.99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11.23031991032869</v>
      </c>
      <c r="AD68">
        <f t="shared" ref="AD68:AD98" si="4">SUM(B68:AB68,AI68:AR68)-AC68</f>
        <v>1206.6849314743333</v>
      </c>
      <c r="AE68">
        <f>'IDT-1'!C68</f>
        <v>0</v>
      </c>
      <c r="AF68" s="24"/>
      <c r="AG68">
        <f t="shared" ref="AG68:AG98" si="5">SUM(AD68:AF68)</f>
        <v>1206.6849314743333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7.9166666666666661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44.997901608766611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699.87063935126969</v>
      </c>
      <c r="P69" s="36">
        <v>68.319999999999993</v>
      </c>
      <c r="Q69" s="36">
        <v>18.827459867799814</v>
      </c>
      <c r="R69" s="38">
        <v>26.3</v>
      </c>
      <c r="S69" s="38">
        <v>0</v>
      </c>
      <c r="T69" s="37">
        <f>SUMPRODUCT(LTA!J69:AN69,LTA!J$101:AN$101,LTA!J$104:AN$104)</f>
        <v>102.53</v>
      </c>
      <c r="U69" s="37">
        <f>SUMPRODUCT(LTA!J69:AN69,LTA!J$102:AN$102,LTA!J$104:AN$104)</f>
        <v>107.92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</v>
      </c>
      <c r="AA69" s="75">
        <f>STOA!I69</f>
        <v>187.99</v>
      </c>
      <c r="AB69" s="75">
        <f>-STOA!O69</f>
        <v>0</v>
      </c>
      <c r="AC69">
        <f t="shared" si="3"/>
        <v>12.13746705781603</v>
      </c>
      <c r="AD69">
        <f t="shared" si="4"/>
        <v>1198.3743904366866</v>
      </c>
      <c r="AE69">
        <f>'IDT-1'!C69</f>
        <v>0</v>
      </c>
      <c r="AF69" s="24"/>
      <c r="AG69">
        <f t="shared" si="5"/>
        <v>1198.3743904366866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-24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7.9166666666666661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44.997901608766611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699.86906979546859</v>
      </c>
      <c r="P70" s="36">
        <v>68.319999999999993</v>
      </c>
      <c r="Q70" s="36">
        <v>18.827459867799814</v>
      </c>
      <c r="R70" s="38">
        <v>26.3</v>
      </c>
      <c r="S70" s="38">
        <v>0</v>
      </c>
      <c r="T70" s="37">
        <f>SUMPRODUCT(LTA!J70:AN70,LTA!J$101:AN$101,LTA!J$104:AN$104)</f>
        <v>91.509999999999991</v>
      </c>
      <c r="U70" s="37">
        <f>SUMPRODUCT(LTA!J70:AN70,LTA!J$102:AN$102,LTA!J$104:AN$104)</f>
        <v>107.92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-55</v>
      </c>
      <c r="AA70" s="75">
        <f>STOA!I70</f>
        <v>187.99</v>
      </c>
      <c r="AB70" s="75">
        <f>-STOA!O70</f>
        <v>0</v>
      </c>
      <c r="AC70">
        <f t="shared" si="3"/>
        <v>11.916183460414247</v>
      </c>
      <c r="AD70">
        <f t="shared" si="4"/>
        <v>1201.5741044782874</v>
      </c>
      <c r="AE70">
        <f>'IDT-1'!C70</f>
        <v>0</v>
      </c>
      <c r="AF70" s="24"/>
      <c r="AG70">
        <f t="shared" si="5"/>
        <v>1201.5741044782874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7.9166666666666661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44.997901608766611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698.96197983203388</v>
      </c>
      <c r="P71" s="36">
        <v>68.319999999999993</v>
      </c>
      <c r="Q71" s="36">
        <v>18.827459867799814</v>
      </c>
      <c r="R71" s="38">
        <v>24.479999999999997</v>
      </c>
      <c r="S71" s="38">
        <v>0</v>
      </c>
      <c r="T71" s="37">
        <f>SUMPRODUCT(LTA!J71:AN71,LTA!J$101:AN$101,LTA!J$104:AN$104)</f>
        <v>79.97</v>
      </c>
      <c r="U71" s="37">
        <f>SUMPRODUCT(LTA!J71:AN71,LTA!J$102:AN$102,LTA!J$104:AN$104)</f>
        <v>107.92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-45</v>
      </c>
      <c r="AA71" s="75">
        <f>STOA!I71</f>
        <v>187.99</v>
      </c>
      <c r="AB71" s="75">
        <f>-STOA!O71</f>
        <v>0</v>
      </c>
      <c r="AC71">
        <f t="shared" si="3"/>
        <v>11.692973665991875</v>
      </c>
      <c r="AD71">
        <f t="shared" si="4"/>
        <v>1198.5302243092749</v>
      </c>
      <c r="AE71">
        <f>'IDT-1'!C71</f>
        <v>0</v>
      </c>
      <c r="AF71" s="24"/>
      <c r="AG71">
        <f t="shared" si="5"/>
        <v>1198.5302243092749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7.9166666666666661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44.997901608766611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698.96198110216562</v>
      </c>
      <c r="P72" s="36">
        <v>68.319999999999993</v>
      </c>
      <c r="Q72" s="36">
        <v>18.827459867799814</v>
      </c>
      <c r="R72" s="38">
        <v>14.367216734456711</v>
      </c>
      <c r="S72" s="38">
        <v>0</v>
      </c>
      <c r="T72" s="37">
        <f>SUMPRODUCT(LTA!J72:AN72,LTA!J$101:AN$101,LTA!J$104:AN$104)</f>
        <v>66.259999999999991</v>
      </c>
      <c r="U72" s="37">
        <f>SUMPRODUCT(LTA!J72:AN72,LTA!J$102:AN$102,LTA!J$104:AN$104)</f>
        <v>107.92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-25</v>
      </c>
      <c r="AA72" s="75">
        <f>STOA!I72</f>
        <v>187.99</v>
      </c>
      <c r="AB72" s="75">
        <f>-STOA!O72</f>
        <v>0</v>
      </c>
      <c r="AC72">
        <f t="shared" si="3"/>
        <v>11.296892506466151</v>
      </c>
      <c r="AD72">
        <f t="shared" si="4"/>
        <v>1196.1035234733895</v>
      </c>
      <c r="AE72">
        <f>'IDT-1'!C72</f>
        <v>0</v>
      </c>
      <c r="AF72" s="24"/>
      <c r="AG72">
        <f t="shared" si="5"/>
        <v>1196.1035234733895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7.9166666666666661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44.99811762737388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703.95673276234811</v>
      </c>
      <c r="P73" s="36">
        <v>68.319999999999993</v>
      </c>
      <c r="Q73" s="36">
        <v>18.827459867799814</v>
      </c>
      <c r="R73" s="38">
        <v>5.5127828282828277</v>
      </c>
      <c r="S73" s="38">
        <v>0</v>
      </c>
      <c r="T73" s="37">
        <f>SUMPRODUCT(LTA!J73:AN73,LTA!J$101:AN$101,LTA!J$104:AN$104)</f>
        <v>53.01</v>
      </c>
      <c r="U73" s="37">
        <f>SUMPRODUCT(LTA!J73:AN73,LTA!J$102:AN$102,LTA!J$104:AN$104)</f>
        <v>107.92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187.99</v>
      </c>
      <c r="AB73" s="75">
        <f>-STOA!O73</f>
        <v>0</v>
      </c>
      <c r="AC73">
        <f t="shared" si="3"/>
        <v>10.924376015610287</v>
      </c>
      <c r="AD73">
        <f t="shared" si="4"/>
        <v>1204.366573736861</v>
      </c>
      <c r="AE73">
        <f>'IDT-1'!C73</f>
        <v>0</v>
      </c>
      <c r="AF73" s="24"/>
      <c r="AG73">
        <f t="shared" si="5"/>
        <v>1204.366573736861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7.9166666666666661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54.997791696779892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708.27328944322062</v>
      </c>
      <c r="P74" s="36">
        <v>68.319999999999993</v>
      </c>
      <c r="Q74" s="36">
        <v>18.827459867799814</v>
      </c>
      <c r="R74" s="38">
        <v>1.5772134038800707</v>
      </c>
      <c r="S74" s="38">
        <v>0</v>
      </c>
      <c r="T74" s="37">
        <f>SUMPRODUCT(LTA!J74:AN74,LTA!J$101:AN$101,LTA!J$104:AN$104)</f>
        <v>40.26</v>
      </c>
      <c r="U74" s="37">
        <f>SUMPRODUCT(LTA!J74:AN74,LTA!J$102:AN$102,LTA!J$104:AN$104)</f>
        <v>107.92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187.99</v>
      </c>
      <c r="AB74" s="75">
        <f>-STOA!O74</f>
        <v>0</v>
      </c>
      <c r="AC74">
        <f t="shared" si="3"/>
        <v>10.930160217844579</v>
      </c>
      <c r="AD74">
        <f t="shared" si="4"/>
        <v>1198.9914508605025</v>
      </c>
      <c r="AE74">
        <f>'IDT-1'!C74</f>
        <v>0</v>
      </c>
      <c r="AF74" s="24"/>
      <c r="AG74">
        <f t="shared" si="5"/>
        <v>1198.9914508605025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-16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8.2375236891977259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54.997791696779892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713.33282153879679</v>
      </c>
      <c r="P75" s="36">
        <v>68.319999999999993</v>
      </c>
      <c r="Q75" s="36">
        <v>18.827459867799814</v>
      </c>
      <c r="R75" s="38">
        <v>0</v>
      </c>
      <c r="S75" s="38">
        <v>0</v>
      </c>
      <c r="T75" s="37">
        <f>SUMPRODUCT(LTA!J75:AN75,LTA!J$101:AN$101,LTA!J$104:AN$104)</f>
        <v>26.939999999999998</v>
      </c>
      <c r="U75" s="37">
        <f>SUMPRODUCT(LTA!J75:AN75,LTA!J$102:AN$102,LTA!J$104:AN$104)</f>
        <v>107.92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224.45999999999998</v>
      </c>
      <c r="AB75" s="75">
        <f>-STOA!O75</f>
        <v>0</v>
      </c>
      <c r="AC75">
        <f t="shared" si="3"/>
        <v>11.620132667761741</v>
      </c>
      <c r="AD75">
        <f t="shared" si="4"/>
        <v>1174.2546541248125</v>
      </c>
      <c r="AE75">
        <f>'IDT-1'!C75</f>
        <v>0</v>
      </c>
      <c r="AF75" s="24"/>
      <c r="AG75">
        <f t="shared" si="5"/>
        <v>1174.2546541248125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-67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7.7450980392156863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54.997791696779892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718.06150329932757</v>
      </c>
      <c r="P76" s="36">
        <v>68.319999999999993</v>
      </c>
      <c r="Q76" s="36">
        <v>18.827459867799814</v>
      </c>
      <c r="R76" s="38">
        <v>0</v>
      </c>
      <c r="S76" s="38">
        <v>0</v>
      </c>
      <c r="T76" s="37">
        <f>SUMPRODUCT(LTA!J76:AN76,LTA!J$101:AN$101,LTA!J$104:AN$104)</f>
        <v>20.240000000000002</v>
      </c>
      <c r="U76" s="37">
        <f>SUMPRODUCT(LTA!J76:AN76,LTA!J$102:AN$102,LTA!J$104:AN$104)</f>
        <v>107.92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</v>
      </c>
      <c r="AA76" s="75">
        <f>STOA!I76</f>
        <v>224.45999999999998</v>
      </c>
      <c r="AB76" s="75">
        <f>-STOA!O76</f>
        <v>0</v>
      </c>
      <c r="AC76">
        <f t="shared" si="3"/>
        <v>11.607329849056764</v>
      </c>
      <c r="AD76">
        <f t="shared" si="4"/>
        <v>1170.8037130540663</v>
      </c>
      <c r="AE76">
        <f>'IDT-1'!C76</f>
        <v>0</v>
      </c>
      <c r="AF76" s="24"/>
      <c r="AG76">
        <f t="shared" si="5"/>
        <v>1170.8037130540663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-63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7.7450980392156863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53.5855831204154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729.06997052219526</v>
      </c>
      <c r="P77" s="36">
        <v>68.319999999999993</v>
      </c>
      <c r="Q77" s="36">
        <v>18.827459867799814</v>
      </c>
      <c r="R77" s="38">
        <v>0</v>
      </c>
      <c r="S77" s="38">
        <v>0</v>
      </c>
      <c r="T77" s="37">
        <f>SUMPRODUCT(LTA!J77:AN77,LTA!J$101:AN$101,LTA!J$104:AN$104)</f>
        <v>15.47</v>
      </c>
      <c r="U77" s="37">
        <f>SUMPRODUCT(LTA!J77:AN77,LTA!J$102:AN$102,LTA!J$104:AN$104)</f>
        <v>107.92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</v>
      </c>
      <c r="AA77" s="75">
        <f>STOA!I77</f>
        <v>224.45999999999998</v>
      </c>
      <c r="AB77" s="75">
        <f>-STOA!O77</f>
        <v>0</v>
      </c>
      <c r="AC77">
        <f t="shared" si="3"/>
        <v>11.543263394879649</v>
      </c>
      <c r="AD77">
        <f t="shared" si="4"/>
        <v>1187.6940381547465</v>
      </c>
      <c r="AE77">
        <f>'IDT-1'!C77</f>
        <v>0</v>
      </c>
      <c r="AF77" s="24"/>
      <c r="AG77">
        <f t="shared" si="5"/>
        <v>1187.6940381547465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-41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7.9901960784313726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53.5855831204154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739.6221149131801</v>
      </c>
      <c r="P78" s="36">
        <v>68.319999999999993</v>
      </c>
      <c r="Q78" s="36">
        <v>18.827459867799814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107.92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</v>
      </c>
      <c r="AA78" s="75">
        <f>STOA!I78</f>
        <v>224.45999999999998</v>
      </c>
      <c r="AB78" s="75">
        <f>-STOA!O78</f>
        <v>0</v>
      </c>
      <c r="AC78">
        <f t="shared" si="3"/>
        <v>11.752619041098344</v>
      </c>
      <c r="AD78">
        <f t="shared" si="4"/>
        <v>1181.1419249387284</v>
      </c>
      <c r="AE78">
        <f>'IDT-1'!C78</f>
        <v>0</v>
      </c>
      <c r="AF78" s="24"/>
      <c r="AG78">
        <f t="shared" si="5"/>
        <v>1181.1419249387284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-56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7.9901960784313726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54.46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776.329841727803</v>
      </c>
      <c r="P79" s="36">
        <v>68.319999999999993</v>
      </c>
      <c r="Q79" s="36">
        <v>18.827459867799814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-40</v>
      </c>
      <c r="AA79" s="75">
        <f>STOA!I79</f>
        <v>224.45999999999998</v>
      </c>
      <c r="AB79" s="75">
        <f>-STOA!O79</f>
        <v>0</v>
      </c>
      <c r="AC79">
        <f t="shared" si="3"/>
        <v>12.420710751450793</v>
      </c>
      <c r="AD79">
        <f t="shared" si="4"/>
        <v>1180.0559769225836</v>
      </c>
      <c r="AE79">
        <f>'IDT-1'!C79</f>
        <v>0</v>
      </c>
      <c r="AF79" s="24"/>
      <c r="AG79">
        <f t="shared" si="5"/>
        <v>1180.0559769225836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-69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7.9901960784313726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54.46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776.329841727803</v>
      </c>
      <c r="P80" s="36">
        <v>68.319999999999993</v>
      </c>
      <c r="Q80" s="36">
        <v>18.827459867799814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107.92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224.45999999999998</v>
      </c>
      <c r="AB80" s="75">
        <f>-STOA!O80</f>
        <v>0</v>
      </c>
      <c r="AC80">
        <f t="shared" si="3"/>
        <v>12.491735771628356</v>
      </c>
      <c r="AD80">
        <f t="shared" si="4"/>
        <v>1171.984951902406</v>
      </c>
      <c r="AE80">
        <f>'IDT-1'!C80</f>
        <v>0</v>
      </c>
      <c r="AF80" s="24"/>
      <c r="AG80">
        <f t="shared" si="5"/>
        <v>1171.984951902406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-67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7.9901960784313726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54.46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769.07549972501135</v>
      </c>
      <c r="P81" s="36">
        <v>68.319999999999993</v>
      </c>
      <c r="Q81" s="36">
        <v>18.827459867799814</v>
      </c>
      <c r="R81" s="38">
        <v>0</v>
      </c>
      <c r="S81" s="38">
        <v>0</v>
      </c>
      <c r="T81" s="37">
        <f>SUMPRODUCT(LTA!J81:AN81,LTA!J$101:AN$101,LTA!J$104:AN$104)</f>
        <v>20.84</v>
      </c>
      <c r="U81" s="37">
        <f>SUMPRODUCT(LTA!J81:AN81,LTA!J$102:AN$102,LTA!J$104:AN$104)</f>
        <v>107.92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-50</v>
      </c>
      <c r="AA81" s="75">
        <f>STOA!I81</f>
        <v>224.45999999999998</v>
      </c>
      <c r="AB81" s="75">
        <f>-STOA!O81</f>
        <v>0</v>
      </c>
      <c r="AC81">
        <f t="shared" si="3"/>
        <v>12.458473051915007</v>
      </c>
      <c r="AD81">
        <f t="shared" si="4"/>
        <v>1176.2738726193277</v>
      </c>
      <c r="AE81">
        <f>'IDT-1'!C81</f>
        <v>0</v>
      </c>
      <c r="AF81" s="24"/>
      <c r="AG81">
        <f t="shared" si="5"/>
        <v>1176.2738726193277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-63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7.9901960784313726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54.46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781.34097720659486</v>
      </c>
      <c r="P82" s="36">
        <v>68.319999999999993</v>
      </c>
      <c r="Q82" s="36">
        <v>18.827459867799814</v>
      </c>
      <c r="R82" s="38">
        <v>0</v>
      </c>
      <c r="S82" s="38">
        <v>0</v>
      </c>
      <c r="T82" s="37">
        <f>SUMPRODUCT(LTA!J82:AN82,LTA!J$101:AN$101,LTA!J$104:AN$104)</f>
        <v>21.51</v>
      </c>
      <c r="U82" s="37">
        <f>SUMPRODUCT(LTA!J82:AN82,LTA!J$102:AN$102,LTA!J$104:AN$104)</f>
        <v>109.01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224.45999999999998</v>
      </c>
      <c r="AB82" s="75">
        <f>-STOA!O82</f>
        <v>0</v>
      </c>
      <c r="AC82">
        <f t="shared" si="3"/>
        <v>12.753397676674652</v>
      </c>
      <c r="AD82">
        <f t="shared" si="4"/>
        <v>1171.3244254761514</v>
      </c>
      <c r="AE82">
        <f>'IDT-1'!C82</f>
        <v>0</v>
      </c>
      <c r="AF82" s="24"/>
      <c r="AG82">
        <f t="shared" si="5"/>
        <v>1171.3244254761514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5.7625099999999998</v>
      </c>
      <c r="E83">
        <f>GT_NG!Q83</f>
        <v>7.9901960784313726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54.46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765.38467800458204</v>
      </c>
      <c r="P83" s="36">
        <v>68.319999999999993</v>
      </c>
      <c r="Q83" s="36">
        <v>18.827459867799814</v>
      </c>
      <c r="R83" s="38">
        <v>0</v>
      </c>
      <c r="S83" s="38">
        <v>0</v>
      </c>
      <c r="T83" s="37">
        <f>SUMPRODUCT(LTA!J83:AN83,LTA!J$101:AN$101,LTA!J$104:AN$104)</f>
        <v>21.84</v>
      </c>
      <c r="U83" s="37">
        <f>SUMPRODUCT(LTA!J83:AN83,LTA!J$102:AN$102,LTA!J$104:AN$104)</f>
        <v>109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-70</v>
      </c>
      <c r="AA83" s="75">
        <f>STOA!I83</f>
        <v>224.45999999999998</v>
      </c>
      <c r="AB83" s="75">
        <f>-STOA!O83</f>
        <v>0</v>
      </c>
      <c r="AC83">
        <f t="shared" si="3"/>
        <v>12.563350694563768</v>
      </c>
      <c r="AD83">
        <f t="shared" si="4"/>
        <v>1161.9714932562495</v>
      </c>
      <c r="AE83">
        <f>'IDT-1'!C83</f>
        <v>0</v>
      </c>
      <c r="AF83" s="24"/>
      <c r="AG83">
        <f t="shared" si="5"/>
        <v>1161.9714932562495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-56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5.7625099999999998</v>
      </c>
      <c r="E84">
        <f>GT_NG!Q84</f>
        <v>7.7526753864447091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54.46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753.46610195770904</v>
      </c>
      <c r="P84" s="36">
        <v>68.319999999999993</v>
      </c>
      <c r="Q84" s="36">
        <v>18.827459867799814</v>
      </c>
      <c r="R84" s="38">
        <v>0</v>
      </c>
      <c r="S84" s="38">
        <v>0</v>
      </c>
      <c r="T84" s="37">
        <f>SUMPRODUCT(LTA!J84:AN84,LTA!J$101:AN$101,LTA!J$104:AN$104)</f>
        <v>22.17</v>
      </c>
      <c r="U84" s="37">
        <f>SUMPRODUCT(LTA!J84:AN84,LTA!J$102:AN$102,LTA!J$104:AN$104)</f>
        <v>108.99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-80</v>
      </c>
      <c r="AA84" s="75">
        <f>STOA!I84</f>
        <v>224.45999999999998</v>
      </c>
      <c r="AB84" s="75">
        <f>-STOA!O84</f>
        <v>0</v>
      </c>
      <c r="AC84">
        <f t="shared" si="3"/>
        <v>12.485827425828388</v>
      </c>
      <c r="AD84">
        <f t="shared" si="4"/>
        <v>1147.2129197861252</v>
      </c>
      <c r="AE84">
        <f>'IDT-1'!C84</f>
        <v>0</v>
      </c>
      <c r="AF84" s="24"/>
      <c r="AG84">
        <f t="shared" si="5"/>
        <v>1147.2129197861252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-49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5.7625099999999998</v>
      </c>
      <c r="E85">
        <f>GT_NG!Q85</f>
        <v>7.7526753864447091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54.46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740.63040386801526</v>
      </c>
      <c r="P85" s="36">
        <v>68.319999999999993</v>
      </c>
      <c r="Q85" s="36">
        <v>18.827459867799814</v>
      </c>
      <c r="R85" s="38">
        <v>0</v>
      </c>
      <c r="S85" s="38">
        <v>0</v>
      </c>
      <c r="T85" s="37">
        <f>SUMPRODUCT(LTA!J85:AN85,LTA!J$101:AN$101,LTA!J$104:AN$104)</f>
        <v>22.84</v>
      </c>
      <c r="U85" s="37">
        <f>SUMPRODUCT(LTA!J85:AN85,LTA!J$102:AN$102,LTA!J$104:AN$104)</f>
        <v>108.99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224.45999999999998</v>
      </c>
      <c r="AB85" s="75">
        <f>-STOA!O85</f>
        <v>0</v>
      </c>
      <c r="AC85">
        <f t="shared" si="3"/>
        <v>12.387647410161279</v>
      </c>
      <c r="AD85">
        <f t="shared" si="4"/>
        <v>1134.1454017120986</v>
      </c>
      <c r="AE85">
        <f>'IDT-1'!C85</f>
        <v>0</v>
      </c>
      <c r="AF85" s="24"/>
      <c r="AG85">
        <f t="shared" si="5"/>
        <v>1134.1454017120986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5.7625099999999998</v>
      </c>
      <c r="E86">
        <f>GT_NG!Q86</f>
        <v>7.9904875148632586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54.46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713.59775190522373</v>
      </c>
      <c r="P86" s="36">
        <v>68.319999999999993</v>
      </c>
      <c r="Q86" s="36">
        <v>18.827459867799814</v>
      </c>
      <c r="R86" s="38">
        <v>0</v>
      </c>
      <c r="S86" s="38">
        <v>0</v>
      </c>
      <c r="T86" s="37">
        <f>SUMPRODUCT(LTA!J86:AN86,LTA!J$101:AN$101,LTA!J$104:AN$104)</f>
        <v>23.17</v>
      </c>
      <c r="U86" s="37">
        <f>SUMPRODUCT(LTA!J86:AN86,LTA!J$102:AN$102,LTA!J$104:AN$104)</f>
        <v>108.98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-50</v>
      </c>
      <c r="AA86" s="75">
        <f>STOA!I86</f>
        <v>224.45999999999998</v>
      </c>
      <c r="AB86" s="75">
        <f>-STOA!O86</f>
        <v>0</v>
      </c>
      <c r="AC86">
        <f t="shared" si="3"/>
        <v>11.977106269174888</v>
      </c>
      <c r="AD86">
        <f t="shared" si="4"/>
        <v>1128.0811030187119</v>
      </c>
      <c r="AE86">
        <f>'IDT-1'!C86</f>
        <v>0</v>
      </c>
      <c r="AF86" s="24"/>
      <c r="AG86">
        <f t="shared" si="5"/>
        <v>1128.0811030187119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5.7625099999999998</v>
      </c>
      <c r="E87">
        <f>GT_NG!Q87</f>
        <v>7.9904875148632586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54.997791696779892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696.93815798017704</v>
      </c>
      <c r="P87" s="36">
        <v>68.319999999999993</v>
      </c>
      <c r="Q87" s="36">
        <v>18.827459867799814</v>
      </c>
      <c r="R87" s="38">
        <v>0</v>
      </c>
      <c r="S87" s="38">
        <v>0</v>
      </c>
      <c r="T87" s="37">
        <f>SUMPRODUCT(LTA!J87:AN87,LTA!J$101:AN$101,LTA!J$104:AN$104)</f>
        <v>23.84</v>
      </c>
      <c r="U87" s="37">
        <f>SUMPRODUCT(LTA!J87:AN87,LTA!J$102:AN$102,LTA!J$104:AN$104)</f>
        <v>108.82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224.45999999999998</v>
      </c>
      <c r="AB87" s="75">
        <f>-STOA!O87</f>
        <v>0</v>
      </c>
      <c r="AC87">
        <f t="shared" si="3"/>
        <v>11.830844282043946</v>
      </c>
      <c r="AD87">
        <f t="shared" si="4"/>
        <v>1113.6155627775761</v>
      </c>
      <c r="AE87">
        <f>'IDT-1'!C87</f>
        <v>0</v>
      </c>
      <c r="AF87" s="24"/>
      <c r="AG87">
        <f t="shared" si="5"/>
        <v>1113.6155627775761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-59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5.7625099999999998</v>
      </c>
      <c r="E88">
        <f>GT_NG!Q88</f>
        <v>7.9904875148632586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54.997791696779892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696.93815798017704</v>
      </c>
      <c r="P88" s="36">
        <v>68.319999999999993</v>
      </c>
      <c r="Q88" s="36">
        <v>18.827459867799814</v>
      </c>
      <c r="R88" s="38">
        <v>0</v>
      </c>
      <c r="S88" s="38">
        <v>0</v>
      </c>
      <c r="T88" s="37">
        <f>SUMPRODUCT(LTA!J88:AN88,LTA!J$101:AN$101,LTA!J$104:AN$104)</f>
        <v>24.51</v>
      </c>
      <c r="U88" s="37">
        <f>SUMPRODUCT(LTA!J88:AN88,LTA!J$102:AN$102,LTA!J$104:AN$104)</f>
        <v>108.17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224.45999999999998</v>
      </c>
      <c r="AB88" s="75">
        <f>-STOA!O88</f>
        <v>0</v>
      </c>
      <c r="AC88">
        <f t="shared" si="3"/>
        <v>11.733360879299797</v>
      </c>
      <c r="AD88">
        <f t="shared" si="4"/>
        <v>1124.7330461803201</v>
      </c>
      <c r="AE88">
        <f>'IDT-1'!C88</f>
        <v>0</v>
      </c>
      <c r="AF88" s="24"/>
      <c r="AG88">
        <f t="shared" si="5"/>
        <v>1124.7330461803201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-63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5.7625099999999998</v>
      </c>
      <c r="E89">
        <f>GT_NG!Q89</f>
        <v>7.9904875148632586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54.997791696779892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696.15509582560799</v>
      </c>
      <c r="P89" s="36">
        <v>68.319999999999993</v>
      </c>
      <c r="Q89" s="36">
        <v>18.827459867799814</v>
      </c>
      <c r="R89" s="38">
        <v>0</v>
      </c>
      <c r="S89" s="38">
        <v>0</v>
      </c>
      <c r="T89" s="37">
        <f>SUMPRODUCT(LTA!J89:AN89,LTA!J$101:AN$101,LTA!J$104:AN$104)</f>
        <v>25.58</v>
      </c>
      <c r="U89" s="37">
        <f>SUMPRODUCT(LTA!J89:AN89,LTA!J$102:AN$102,LTA!J$104:AN$104)</f>
        <v>109.01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</v>
      </c>
      <c r="AA89" s="75">
        <f>STOA!I89</f>
        <v>224.45999999999998</v>
      </c>
      <c r="AB89" s="75">
        <f>-STOA!O89</f>
        <v>0</v>
      </c>
      <c r="AC89">
        <f t="shared" si="3"/>
        <v>11.769912314906177</v>
      </c>
      <c r="AD89">
        <f t="shared" si="4"/>
        <v>1122.8234325901449</v>
      </c>
      <c r="AE89">
        <f>'IDT-1'!C89</f>
        <v>-9.7370000000000001</v>
      </c>
      <c r="AF89" s="24"/>
      <c r="AG89">
        <f t="shared" si="5"/>
        <v>1113.0864325901448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-96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5.7625099999999998</v>
      </c>
      <c r="E90">
        <f>GT_NG!Q90</f>
        <v>7.9904875148632586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54.997791696779892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706.17053015713805</v>
      </c>
      <c r="P90" s="36">
        <v>68.319999999999993</v>
      </c>
      <c r="Q90" s="36">
        <v>18.827459867799814</v>
      </c>
      <c r="R90" s="38">
        <v>0</v>
      </c>
      <c r="S90" s="38">
        <v>0</v>
      </c>
      <c r="T90" s="37">
        <f>SUMPRODUCT(LTA!J90:AN90,LTA!J$101:AN$101,LTA!J$104:AN$104)</f>
        <v>25.93</v>
      </c>
      <c r="U90" s="37">
        <f>SUMPRODUCT(LTA!J90:AN90,LTA!J$102:AN$102,LTA!J$104:AN$104)</f>
        <v>109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224.45999999999998</v>
      </c>
      <c r="AB90" s="75">
        <f>-STOA!O90</f>
        <v>0</v>
      </c>
      <c r="AC90">
        <f t="shared" si="3"/>
        <v>11.772258861801687</v>
      </c>
      <c r="AD90">
        <f t="shared" si="4"/>
        <v>1143.1765203747793</v>
      </c>
      <c r="AE90">
        <f>'IDT-1'!C90</f>
        <v>-10</v>
      </c>
      <c r="AF90" s="24"/>
      <c r="AG90">
        <f t="shared" si="5"/>
        <v>1133.1765203747793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5.7625099999999998</v>
      </c>
      <c r="E91">
        <f>GT_NG!Q91</f>
        <v>7.9904875148632586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54.999999999999993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710.18752212313802</v>
      </c>
      <c r="P91" s="36">
        <v>68.319999999999993</v>
      </c>
      <c r="Q91" s="36">
        <v>18.827459867799814</v>
      </c>
      <c r="R91" s="38">
        <v>0</v>
      </c>
      <c r="S91" s="38">
        <v>0</v>
      </c>
      <c r="T91" s="37">
        <f>SUMPRODUCT(LTA!J91:AN91,LTA!J$101:AN$101,LTA!J$104:AN$104)</f>
        <v>26.75</v>
      </c>
      <c r="U91" s="37">
        <f>SUMPRODUCT(LTA!J91:AN91,LTA!J$102:AN$102,LTA!J$104:AN$104)</f>
        <v>108.99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261.28999999999996</v>
      </c>
      <c r="AB91" s="75">
        <f>-STOA!O91</f>
        <v>0</v>
      </c>
      <c r="AC91">
        <f t="shared" si="3"/>
        <v>12.529497435147416</v>
      </c>
      <c r="AD91">
        <f t="shared" si="4"/>
        <v>1140.0784820706533</v>
      </c>
      <c r="AE91">
        <f>'IDT-1'!C91</f>
        <v>0</v>
      </c>
      <c r="AF91" s="24"/>
      <c r="AG91">
        <f t="shared" si="5"/>
        <v>1140.0784820706533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-105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5.7625099999999998</v>
      </c>
      <c r="E92">
        <f>GT_NG!Q92</f>
        <v>7.9904875148632586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54.999999999999993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710.18752212313802</v>
      </c>
      <c r="P92" s="36">
        <v>68.319999999999993</v>
      </c>
      <c r="Q92" s="36">
        <v>18.827459867799814</v>
      </c>
      <c r="R92" s="38">
        <v>0</v>
      </c>
      <c r="S92" s="38">
        <v>0</v>
      </c>
      <c r="T92" s="37">
        <f>SUMPRODUCT(LTA!J92:AN92,LTA!J$101:AN$101,LTA!J$104:AN$104)</f>
        <v>35.28</v>
      </c>
      <c r="U92" s="37">
        <f>SUMPRODUCT(LTA!J92:AN92,LTA!J$102:AN$102,LTA!J$104:AN$104)</f>
        <v>108.99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</v>
      </c>
      <c r="AA92" s="75">
        <f>STOA!I92</f>
        <v>261.28999999999996</v>
      </c>
      <c r="AB92" s="75">
        <f>-STOA!O92</f>
        <v>0</v>
      </c>
      <c r="AC92">
        <f t="shared" si="3"/>
        <v>12.42699888470351</v>
      </c>
      <c r="AD92">
        <f t="shared" si="4"/>
        <v>1168.7109806210972</v>
      </c>
      <c r="AE92">
        <f>'IDT-1'!C92</f>
        <v>0</v>
      </c>
      <c r="AF92" s="24"/>
      <c r="AG92">
        <f t="shared" si="5"/>
        <v>1168.7109806210972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5.7625099999999998</v>
      </c>
      <c r="E93">
        <f>GT_NG!Q93</f>
        <v>7.9904875148632586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710.18752212313802</v>
      </c>
      <c r="P93" s="36">
        <v>68.319999999999993</v>
      </c>
      <c r="Q93" s="36">
        <v>18.827459867799814</v>
      </c>
      <c r="R93" s="38">
        <v>0</v>
      </c>
      <c r="S93" s="38">
        <v>0</v>
      </c>
      <c r="T93" s="37">
        <f>SUMPRODUCT(LTA!J93:AN93,LTA!J$101:AN$101,LTA!J$104:AN$104)</f>
        <v>35.25</v>
      </c>
      <c r="U93" s="37">
        <f>SUMPRODUCT(LTA!J93:AN93,LTA!J$102:AN$102,LTA!J$104:AN$104)</f>
        <v>108.98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261.28999999999996</v>
      </c>
      <c r="AB93" s="75">
        <f>-STOA!O93</f>
        <v>0</v>
      </c>
      <c r="AC93">
        <f t="shared" si="3"/>
        <v>12.4444031397479</v>
      </c>
      <c r="AD93">
        <f t="shared" si="4"/>
        <v>1166.6535763660529</v>
      </c>
      <c r="AE93">
        <f>'IDT-1'!C93</f>
        <v>0</v>
      </c>
      <c r="AF93" s="24"/>
      <c r="AG93">
        <f t="shared" si="5"/>
        <v>1166.6535763660529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-117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5.7625099999999998</v>
      </c>
      <c r="E94">
        <f>GT_NG!Q94</f>
        <v>7.9904875148632586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710.18752212313802</v>
      </c>
      <c r="P94" s="36">
        <v>68.319999999999993</v>
      </c>
      <c r="Q94" s="36">
        <v>18.827459867799814</v>
      </c>
      <c r="R94" s="38">
        <v>0</v>
      </c>
      <c r="S94" s="38">
        <v>0</v>
      </c>
      <c r="T94" s="37">
        <f>SUMPRODUCT(LTA!J94:AN94,LTA!J$101:AN$101,LTA!J$104:AN$104)</f>
        <v>35.700000000000003</v>
      </c>
      <c r="U94" s="37">
        <f>SUMPRODUCT(LTA!J94:AN94,LTA!J$102:AN$102,LTA!J$104:AN$104)</f>
        <v>108.82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261.28999999999996</v>
      </c>
      <c r="AB94" s="75">
        <f>-STOA!O94</f>
        <v>0</v>
      </c>
      <c r="AC94">
        <f t="shared" si="3"/>
        <v>12.287148844348387</v>
      </c>
      <c r="AD94">
        <f t="shared" si="4"/>
        <v>1185.1008306614526</v>
      </c>
      <c r="AE94">
        <f>'IDT-1'!C94</f>
        <v>0</v>
      </c>
      <c r="AF94" s="24"/>
      <c r="AG94">
        <f t="shared" si="5"/>
        <v>1185.1008306614526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-99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5.7625099999999998</v>
      </c>
      <c r="E95">
        <f>GT_NG!Q95</f>
        <v>7.764298093587521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54.999999999999993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693.94922362220643</v>
      </c>
      <c r="P95" s="36">
        <v>68.319999999999993</v>
      </c>
      <c r="Q95" s="36">
        <v>18.827459867799814</v>
      </c>
      <c r="R95" s="38">
        <v>0</v>
      </c>
      <c r="S95" s="38">
        <v>0</v>
      </c>
      <c r="T95" s="37">
        <f>SUMPRODUCT(LTA!J95:AN95,LTA!J$101:AN$101,LTA!J$104:AN$104)</f>
        <v>35.82</v>
      </c>
      <c r="U95" s="37">
        <f>SUMPRODUCT(LTA!J95:AN95,LTA!J$102:AN$102,LTA!J$104:AN$104)</f>
        <v>108.58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261.28999999999996</v>
      </c>
      <c r="AB95" s="75">
        <f>-STOA!O95</f>
        <v>0</v>
      </c>
      <c r="AC95">
        <f t="shared" si="3"/>
        <v>12.025789692844423</v>
      </c>
      <c r="AD95">
        <f t="shared" si="4"/>
        <v>1181.7777018907493</v>
      </c>
      <c r="AE95">
        <f>'IDT-1'!C95</f>
        <v>0</v>
      </c>
      <c r="AF95" s="24"/>
      <c r="AG95">
        <f t="shared" si="5"/>
        <v>1181.7777018907493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-86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5.7625099999999998</v>
      </c>
      <c r="E96">
        <f>GT_NG!Q96</f>
        <v>7.764298093587521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54.999999999999993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681.1719153473399</v>
      </c>
      <c r="P96" s="36">
        <v>68.319999999999993</v>
      </c>
      <c r="Q96" s="36">
        <v>18.827459867799814</v>
      </c>
      <c r="R96" s="38">
        <v>0</v>
      </c>
      <c r="S96" s="38">
        <v>0</v>
      </c>
      <c r="T96" s="37">
        <f>SUMPRODUCT(LTA!J96:AN96,LTA!J$101:AN$101,LTA!J$104:AN$104)</f>
        <v>36.03</v>
      </c>
      <c r="U96" s="37">
        <f>SUMPRODUCT(LTA!J96:AN96,LTA!J$102:AN$102,LTA!J$104:AN$104)</f>
        <v>108.58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261.28999999999996</v>
      </c>
      <c r="AB96" s="75">
        <f>-STOA!O96</f>
        <v>0</v>
      </c>
      <c r="AC96">
        <f t="shared" si="3"/>
        <v>11.782025467192668</v>
      </c>
      <c r="AD96">
        <f t="shared" si="4"/>
        <v>1184.4541578415347</v>
      </c>
      <c r="AE96">
        <f>'IDT-1'!C96</f>
        <v>0</v>
      </c>
      <c r="AF96" s="24"/>
      <c r="AG96">
        <f t="shared" si="5"/>
        <v>1184.4541578415347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-71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5.7625099999999998</v>
      </c>
      <c r="E97">
        <f>GT_NG!Q97</f>
        <v>7.9953783939919116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677.78299023956788</v>
      </c>
      <c r="P97" s="36">
        <v>68.319999999999993</v>
      </c>
      <c r="Q97" s="36">
        <v>18.827459867799814</v>
      </c>
      <c r="R97" s="38">
        <v>0</v>
      </c>
      <c r="S97" s="38">
        <v>0</v>
      </c>
      <c r="T97" s="37">
        <f>SUMPRODUCT(LTA!J97:AN97,LTA!J$101:AN$101,LTA!J$104:AN$104)</f>
        <v>36.549999999999997</v>
      </c>
      <c r="U97" s="37">
        <f>SUMPRODUCT(LTA!J97:AN97,LTA!J$102:AN$102,LTA!J$104:AN$104)</f>
        <v>108.58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261.28999999999996</v>
      </c>
      <c r="AB97" s="75">
        <f>-STOA!O97</f>
        <v>0</v>
      </c>
      <c r="AC97">
        <f t="shared" si="3"/>
        <v>11.794324942976612</v>
      </c>
      <c r="AD97">
        <f t="shared" si="4"/>
        <v>1177.8040135583828</v>
      </c>
      <c r="AE97">
        <f>'IDT-1'!C97</f>
        <v>0</v>
      </c>
      <c r="AF97" s="24"/>
      <c r="AG97">
        <f t="shared" si="5"/>
        <v>1177.8040135583828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-75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5.7625099999999998</v>
      </c>
      <c r="E98">
        <f>GT_NG!Q98</f>
        <v>7.9953783939919116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676.50655638225351</v>
      </c>
      <c r="P98" s="36">
        <v>68.319999999999993</v>
      </c>
      <c r="Q98" s="36">
        <v>18.827459867799814</v>
      </c>
      <c r="R98" s="38">
        <v>0</v>
      </c>
      <c r="S98" s="38">
        <v>0</v>
      </c>
      <c r="T98" s="37">
        <f>SUMPRODUCT(LTA!J98:AN98,LTA!J$101:AN$101,LTA!J$104:AN$104)</f>
        <v>36.630000000000003</v>
      </c>
      <c r="U98" s="37">
        <f>SUMPRODUCT(LTA!J98:AN98,LTA!J$102:AN$102,LTA!J$104:AN$104)</f>
        <v>108.58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261.28999999999996</v>
      </c>
      <c r="AB98" s="75">
        <f>-STOA!O98</f>
        <v>0</v>
      </c>
      <c r="AC98">
        <f t="shared" si="3"/>
        <v>11.837065090165421</v>
      </c>
      <c r="AD98">
        <f t="shared" si="4"/>
        <v>1170.5648395538799</v>
      </c>
      <c r="AE98">
        <f>'IDT-1'!C98</f>
        <v>0</v>
      </c>
      <c r="AF98" s="24"/>
      <c r="AG98">
        <f t="shared" si="5"/>
        <v>1170.5648395538799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-81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0.13482990250000015</v>
      </c>
      <c r="E99">
        <f t="shared" si="6"/>
        <v>0.19074058187975249</v>
      </c>
      <c r="F99">
        <f t="shared" si="6"/>
        <v>0</v>
      </c>
      <c r="G99">
        <f t="shared" si="6"/>
        <v>0.58905651422170258</v>
      </c>
      <c r="H99">
        <f t="shared" si="6"/>
        <v>0</v>
      </c>
      <c r="I99">
        <f t="shared" si="6"/>
        <v>1.1835813095771091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16.004391304436687</v>
      </c>
      <c r="P99" s="36">
        <f t="shared" si="6"/>
        <v>1.6396799999999983</v>
      </c>
      <c r="Q99" s="36">
        <f t="shared" si="6"/>
        <v>0.44275157695939665</v>
      </c>
      <c r="R99" s="38">
        <f t="shared" si="6"/>
        <v>0.27878930383398798</v>
      </c>
      <c r="S99" s="38">
        <f t="shared" si="6"/>
        <v>0</v>
      </c>
      <c r="T99" s="37">
        <f t="shared" si="6"/>
        <v>2.1178950000000003</v>
      </c>
      <c r="U99" s="37">
        <f t="shared" si="6"/>
        <v>2.5904374999999997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-2.6758350000000002</v>
      </c>
      <c r="AA99" s="75">
        <f t="shared" si="6"/>
        <v>5.1346299999999951</v>
      </c>
      <c r="AB99" s="75">
        <f t="shared" si="6"/>
        <v>-0.249</v>
      </c>
      <c r="AC99">
        <f t="shared" si="6"/>
        <v>0.30170986278267398</v>
      </c>
      <c r="AD99">
        <f t="shared" si="6"/>
        <v>26.70064563062596</v>
      </c>
      <c r="AE99">
        <f t="shared" si="6"/>
        <v>-0.48910800000000004</v>
      </c>
      <c r="AG99">
        <f t="shared" si="6"/>
        <v>26.211537630625962</v>
      </c>
      <c r="AI99">
        <f t="shared" si="6"/>
        <v>0</v>
      </c>
      <c r="AJ99">
        <f t="shared" si="6"/>
        <v>0</v>
      </c>
      <c r="AK99">
        <f t="shared" si="6"/>
        <v>0.32090750000000001</v>
      </c>
      <c r="AL99">
        <f t="shared" si="6"/>
        <v>-0.70050000000000001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45196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7.1614200000000006</v>
      </c>
      <c r="E3">
        <f>GT_NG!T3</f>
        <v>10.10023781212842</v>
      </c>
      <c r="F3">
        <f>GT_Spot!T3</f>
        <v>0</v>
      </c>
      <c r="G3">
        <f>PPCL_NG!T3</f>
        <v>29.771933242418335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914.03313140057219</v>
      </c>
      <c r="P3" s="36">
        <v>75.09</v>
      </c>
      <c r="Q3" s="36">
        <v>22.736932416025901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409.38000000000005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</v>
      </c>
      <c r="AA3" s="75">
        <f>STOA!J3</f>
        <v>120.36</v>
      </c>
      <c r="AB3" s="75">
        <f>-STOA!P3</f>
        <v>0</v>
      </c>
      <c r="AC3">
        <f>SUMIF(B3:AB3,"&gt;0")*$AC$2-SUMIF(B3:AB3,"&lt;0")*($AC$2/(1-$AC$2))+SUMIF(AI3:AR3,"&gt;0")*$AC$2-SUMIF(AI3:AR3,"&lt;0")*($AC$2/(1-$AC$2))</f>
        <v>14.920655820654613</v>
      </c>
      <c r="AD3">
        <f>SUM(B3:AB3,AI3:AR3)-AC3</f>
        <v>1654.4929990504902</v>
      </c>
      <c r="AE3">
        <f>'IDT-1'!F3</f>
        <v>0</v>
      </c>
      <c r="AF3" s="24"/>
      <c r="AG3">
        <f>SUM(AD3:AF3)</f>
        <v>1654.4929990504902</v>
      </c>
      <c r="AI3" s="34">
        <f>PXIL!J3</f>
        <v>0</v>
      </c>
      <c r="AJ3" s="34">
        <f>PXIL!P3</f>
        <v>0</v>
      </c>
      <c r="AK3" s="34">
        <f>RTM_IEX!J3</f>
        <v>24.17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10.10023781212842</v>
      </c>
      <c r="F4">
        <f>GT_Spot!T4</f>
        <v>0</v>
      </c>
      <c r="G4">
        <f>PPCL_NG!T4</f>
        <v>29.771933242418335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909.54888068057221</v>
      </c>
      <c r="P4" s="36">
        <v>75.09</v>
      </c>
      <c r="Q4" s="36">
        <v>22.736932416025901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409.38000000000005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-26</v>
      </c>
      <c r="AA4" s="75">
        <f>STOA!J4</f>
        <v>120.36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14.911514072107151</v>
      </c>
      <c r="AD4">
        <f t="shared" ref="AD4:AD67" si="1">SUM(B4:AB4,AI4:AR4)-AC4</f>
        <v>1627.3478900790376</v>
      </c>
      <c r="AE4">
        <f>'IDT-1'!F4</f>
        <v>0</v>
      </c>
      <c r="AF4" s="24"/>
      <c r="AG4">
        <f t="shared" ref="AG4:AG67" si="2">SUM(AD4:AF4)</f>
        <v>1627.3478900790376</v>
      </c>
      <c r="AI4" s="34">
        <f>PXIL!J4</f>
        <v>0</v>
      </c>
      <c r="AJ4" s="34">
        <f>PXIL!P4</f>
        <v>0</v>
      </c>
      <c r="AK4" s="34">
        <f>RTM_IEX!J4</f>
        <v>14.5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9.8083234244946489</v>
      </c>
      <c r="F5">
        <f>GT_Spot!T5</f>
        <v>0</v>
      </c>
      <c r="G5">
        <f>PPCL_NG!T5</f>
        <v>29.771933242418335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895.8901160649342</v>
      </c>
      <c r="P5" s="36">
        <v>75.09</v>
      </c>
      <c r="Q5" s="36">
        <v>22.736932416025901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409.38000000000005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-31</v>
      </c>
      <c r="AA5" s="75">
        <f>STOA!J5</f>
        <v>120.36</v>
      </c>
      <c r="AB5" s="75">
        <f>-STOA!P5</f>
        <v>0</v>
      </c>
      <c r="AC5">
        <f t="shared" si="0"/>
        <v>14.875730734489338</v>
      </c>
      <c r="AD5">
        <f t="shared" si="1"/>
        <v>1613.2729944133837</v>
      </c>
      <c r="AE5">
        <f>'IDT-1'!F5</f>
        <v>0</v>
      </c>
      <c r="AF5" s="24"/>
      <c r="AG5">
        <f t="shared" si="2"/>
        <v>1613.2729944133837</v>
      </c>
      <c r="AI5" s="34">
        <f>PXIL!J5</f>
        <v>0</v>
      </c>
      <c r="AJ5" s="34">
        <f>PXIL!P5</f>
        <v>0</v>
      </c>
      <c r="AK5" s="34">
        <f>RTM_IEX!J5</f>
        <v>19.34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9.8083234244946489</v>
      </c>
      <c r="F6">
        <f>GT_Spot!T6</f>
        <v>0</v>
      </c>
      <c r="G6">
        <f>PPCL_NG!T6</f>
        <v>29.771933242418335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890.42370314629295</v>
      </c>
      <c r="P6" s="36">
        <v>75.09</v>
      </c>
      <c r="Q6" s="36">
        <v>22.736932416025901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409.38000000000005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</v>
      </c>
      <c r="AA6" s="75">
        <f>STOA!J6</f>
        <v>120.36</v>
      </c>
      <c r="AB6" s="75">
        <f>-STOA!P6</f>
        <v>0</v>
      </c>
      <c r="AC6">
        <f t="shared" si="0"/>
        <v>14.978466468682617</v>
      </c>
      <c r="AD6">
        <f t="shared" si="1"/>
        <v>1590.693845760549</v>
      </c>
      <c r="AE6">
        <f>'IDT-1'!F6</f>
        <v>0</v>
      </c>
      <c r="AF6" s="24"/>
      <c r="AG6">
        <f t="shared" si="2"/>
        <v>1590.693845760549</v>
      </c>
      <c r="AI6" s="34">
        <f>PXIL!J6</f>
        <v>0</v>
      </c>
      <c r="AJ6" s="34">
        <f>PXIL!P6</f>
        <v>0</v>
      </c>
      <c r="AK6" s="34">
        <f>RTM_IEX!J6</f>
        <v>19.329999999999998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9.8083234244946489</v>
      </c>
      <c r="F7">
        <f>GT_Spot!T7</f>
        <v>0</v>
      </c>
      <c r="G7">
        <f>PPCL_NG!T7</f>
        <v>29.771933242418335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890.42370314629295</v>
      </c>
      <c r="P7" s="36">
        <v>75.09</v>
      </c>
      <c r="Q7" s="36">
        <v>22.736932416025901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409.38000000000005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-51</v>
      </c>
      <c r="AA7" s="75">
        <f>STOA!J7</f>
        <v>120.36</v>
      </c>
      <c r="AB7" s="75">
        <f>-STOA!P7</f>
        <v>0</v>
      </c>
      <c r="AC7">
        <f t="shared" si="0"/>
        <v>15.012559401693107</v>
      </c>
      <c r="AD7">
        <f t="shared" si="1"/>
        <v>1548.3297528275386</v>
      </c>
      <c r="AE7">
        <f>'IDT-1'!F7</f>
        <v>0</v>
      </c>
      <c r="AF7" s="24"/>
      <c r="AG7">
        <f t="shared" si="2"/>
        <v>1548.3297528275386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10.224090121317158</v>
      </c>
      <c r="F8">
        <f>GT_Spot!T8</f>
        <v>0</v>
      </c>
      <c r="G8">
        <f>PPCL_NG!T8</f>
        <v>29.771933242418335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890.42370314629295</v>
      </c>
      <c r="P8" s="36">
        <v>75.09</v>
      </c>
      <c r="Q8" s="36">
        <v>22.736932416025901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409.38000000000005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-72</v>
      </c>
      <c r="AA8" s="75">
        <f>STOA!J8</f>
        <v>120.36</v>
      </c>
      <c r="AB8" s="75">
        <f>-STOA!P8</f>
        <v>0</v>
      </c>
      <c r="AC8">
        <f t="shared" si="0"/>
        <v>15.202658826591248</v>
      </c>
      <c r="AD8">
        <f t="shared" si="1"/>
        <v>1527.5554200994632</v>
      </c>
      <c r="AE8">
        <f>'IDT-1'!F8</f>
        <v>0</v>
      </c>
      <c r="AF8" s="24"/>
      <c r="AG8">
        <f t="shared" si="2"/>
        <v>1527.5554200994632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10.224090121317158</v>
      </c>
      <c r="F9">
        <f>GT_Spot!T9</f>
        <v>0</v>
      </c>
      <c r="G9">
        <f>PPCL_NG!T9</f>
        <v>29.771933242418335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884.83888150675966</v>
      </c>
      <c r="P9" s="36">
        <v>75.09</v>
      </c>
      <c r="Q9" s="36">
        <v>22.736932416025901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409.38000000000005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-84</v>
      </c>
      <c r="AA9" s="75">
        <f>STOA!J9</f>
        <v>120.36</v>
      </c>
      <c r="AB9" s="75">
        <f>-STOA!P9</f>
        <v>0</v>
      </c>
      <c r="AC9">
        <f t="shared" si="0"/>
        <v>15.393221839262628</v>
      </c>
      <c r="AD9">
        <f t="shared" si="1"/>
        <v>1494.7800354472583</v>
      </c>
      <c r="AE9">
        <f>'IDT-1'!F9</f>
        <v>0</v>
      </c>
      <c r="AF9" s="24"/>
      <c r="AG9">
        <f t="shared" si="2"/>
        <v>1494.7800354472583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10.224090121317158</v>
      </c>
      <c r="F10">
        <f>GT_Spot!T10</f>
        <v>0</v>
      </c>
      <c r="G10">
        <f>PPCL_NG!T10</f>
        <v>29.771933242418335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883.84159189540082</v>
      </c>
      <c r="P10" s="36">
        <v>75.09</v>
      </c>
      <c r="Q10" s="36">
        <v>22.736932416025901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410.22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-101</v>
      </c>
      <c r="AA10" s="75">
        <f>STOA!J10</f>
        <v>120.36</v>
      </c>
      <c r="AB10" s="75">
        <f>-STOA!P10</f>
        <v>0</v>
      </c>
      <c r="AC10">
        <f t="shared" si="0"/>
        <v>15.54276585855999</v>
      </c>
      <c r="AD10">
        <f t="shared" si="1"/>
        <v>1477.4732018166021</v>
      </c>
      <c r="AE10">
        <f>'IDT-1'!F10</f>
        <v>0</v>
      </c>
      <c r="AF10" s="24"/>
      <c r="AG10">
        <f t="shared" si="2"/>
        <v>1477.4732018166021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10.224090121317158</v>
      </c>
      <c r="F11">
        <f>GT_Spot!T11</f>
        <v>0</v>
      </c>
      <c r="G11">
        <f>PPCL_NG!T11</f>
        <v>29.771933242418335</v>
      </c>
      <c r="H11">
        <f>PPCL_Spot!T11</f>
        <v>0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880.87245017867451</v>
      </c>
      <c r="P11" s="36">
        <v>75.09</v>
      </c>
      <c r="Q11" s="36">
        <v>22.736932416025901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410.22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-113</v>
      </c>
      <c r="AA11" s="75">
        <f>STOA!J11</f>
        <v>120.27</v>
      </c>
      <c r="AB11" s="75">
        <f>-STOA!P11</f>
        <v>0</v>
      </c>
      <c r="AC11">
        <f t="shared" si="0"/>
        <v>15.337675028886213</v>
      </c>
      <c r="AD11">
        <f t="shared" si="1"/>
        <v>1460.3991509295497</v>
      </c>
      <c r="AE11">
        <f>'IDT-1'!F11</f>
        <v>0</v>
      </c>
      <c r="AF11" s="24"/>
      <c r="AG11">
        <f t="shared" si="2"/>
        <v>1460.3991509295497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10.224090121317158</v>
      </c>
      <c r="F12">
        <f>GT_Spot!T12</f>
        <v>0</v>
      </c>
      <c r="G12">
        <f>PPCL_NG!T12</f>
        <v>29.771933242418335</v>
      </c>
      <c r="H12">
        <f>PPCL_Spot!T12</f>
        <v>0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890.5462572434692</v>
      </c>
      <c r="P12" s="36">
        <v>75.09</v>
      </c>
      <c r="Q12" s="36">
        <v>22.736932416025901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410.22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-129</v>
      </c>
      <c r="AA12" s="75">
        <f>STOA!J12</f>
        <v>120.27</v>
      </c>
      <c r="AB12" s="75">
        <f>-STOA!P12</f>
        <v>0</v>
      </c>
      <c r="AC12">
        <f t="shared" si="0"/>
        <v>15.609245209022509</v>
      </c>
      <c r="AD12">
        <f t="shared" si="1"/>
        <v>1448.8013878142081</v>
      </c>
      <c r="AE12">
        <f>'IDT-1'!F12</f>
        <v>0</v>
      </c>
      <c r="AF12" s="24"/>
      <c r="AG12">
        <f t="shared" si="2"/>
        <v>1448.8013878142081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10.224090121317158</v>
      </c>
      <c r="F13">
        <f>GT_Spot!T13</f>
        <v>0</v>
      </c>
      <c r="G13">
        <f>PPCL_NG!T13</f>
        <v>29.771933242418335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890.54814171343151</v>
      </c>
      <c r="P13" s="36">
        <v>75.09</v>
      </c>
      <c r="Q13" s="36">
        <v>22.736932416025901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410.22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-147</v>
      </c>
      <c r="AA13" s="75">
        <f>STOA!J13</f>
        <v>120.27</v>
      </c>
      <c r="AB13" s="75">
        <f>-STOA!P13</f>
        <v>0</v>
      </c>
      <c r="AC13">
        <f t="shared" si="0"/>
        <v>15.867466900769937</v>
      </c>
      <c r="AD13">
        <f t="shared" si="1"/>
        <v>1431.682343251658</v>
      </c>
      <c r="AE13">
        <f>'IDT-1'!F13</f>
        <v>0</v>
      </c>
      <c r="AF13" s="24"/>
      <c r="AG13">
        <f t="shared" si="2"/>
        <v>1431.682343251658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10.224090121317158</v>
      </c>
      <c r="F14">
        <f>GT_Spot!T14</f>
        <v>0</v>
      </c>
      <c r="G14">
        <f>PPCL_NG!T14</f>
        <v>29.771933242418335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784.46117304011921</v>
      </c>
      <c r="P14" s="36">
        <v>75.09</v>
      </c>
      <c r="Q14" s="36">
        <v>22.736932416025901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409.88000000000005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120.27</v>
      </c>
      <c r="AB14" s="75">
        <f>-STOA!P14</f>
        <v>0</v>
      </c>
      <c r="AC14">
        <f t="shared" si="0"/>
        <v>14.247293757235749</v>
      </c>
      <c r="AD14">
        <f t="shared" si="1"/>
        <v>1403.8755477218799</v>
      </c>
      <c r="AE14">
        <f>'IDT-1'!F14</f>
        <v>0</v>
      </c>
      <c r="AF14" s="24"/>
      <c r="AG14">
        <f t="shared" si="2"/>
        <v>1403.8755477218799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10.224090121317158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713.17202230659984</v>
      </c>
      <c r="P15" s="36">
        <v>75.09</v>
      </c>
      <c r="Q15" s="36">
        <v>22.736932416025901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409.30999999999995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120.18</v>
      </c>
      <c r="AB15" s="75">
        <f>-STOA!P15</f>
        <v>0</v>
      </c>
      <c r="AC15">
        <f t="shared" si="0"/>
        <v>13.259016129892967</v>
      </c>
      <c r="AD15">
        <f t="shared" si="1"/>
        <v>1372.9146746157035</v>
      </c>
      <c r="AE15">
        <f>'IDT-1'!F15</f>
        <v>0</v>
      </c>
      <c r="AF15" s="24"/>
      <c r="AG15">
        <f t="shared" si="2"/>
        <v>1372.9146746157035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10.224090121317158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665.16220979472359</v>
      </c>
      <c r="P16" s="36">
        <v>75.09</v>
      </c>
      <c r="Q16" s="36">
        <v>22.736932416025901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409.13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120.18</v>
      </c>
      <c r="AB16" s="75">
        <f>-STOA!P16</f>
        <v>0</v>
      </c>
      <c r="AC16">
        <f t="shared" si="0"/>
        <v>12.568601954122595</v>
      </c>
      <c r="AD16">
        <f t="shared" si="1"/>
        <v>1355.4152762795973</v>
      </c>
      <c r="AE16">
        <f>'IDT-1'!F16</f>
        <v>0</v>
      </c>
      <c r="AF16" s="24"/>
      <c r="AG16">
        <f t="shared" si="2"/>
        <v>1355.4152762795973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7.1614200000000006</v>
      </c>
      <c r="E17">
        <f>GT_NG!T17</f>
        <v>10.224090121317158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655.69697838654076</v>
      </c>
      <c r="P17" s="36">
        <v>75.09</v>
      </c>
      <c r="Q17" s="36">
        <v>22.736932416025901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409.13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120.18</v>
      </c>
      <c r="AB17" s="75">
        <f>-STOA!P17</f>
        <v>0</v>
      </c>
      <c r="AC17">
        <f t="shared" si="0"/>
        <v>12.485307917730589</v>
      </c>
      <c r="AD17">
        <f t="shared" si="1"/>
        <v>1346.0333389078066</v>
      </c>
      <c r="AE17">
        <f>'IDT-1'!F17</f>
        <v>0</v>
      </c>
      <c r="AF17" s="24"/>
      <c r="AG17">
        <f t="shared" si="2"/>
        <v>1346.0333389078066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7.1614200000000006</v>
      </c>
      <c r="E18">
        <f>GT_NG!T18</f>
        <v>10.224090121317158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635.48841359197547</v>
      </c>
      <c r="P18" s="36">
        <v>75.09</v>
      </c>
      <c r="Q18" s="36">
        <v>22.736932416025901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409.13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120.18</v>
      </c>
      <c r="AB18" s="75">
        <f>-STOA!P18</f>
        <v>0</v>
      </c>
      <c r="AC18">
        <f t="shared" si="0"/>
        <v>12.218691272316459</v>
      </c>
      <c r="AD18">
        <f t="shared" si="1"/>
        <v>1336.0913907586555</v>
      </c>
      <c r="AE18">
        <f>'IDT-1'!F18</f>
        <v>0</v>
      </c>
      <c r="AF18" s="24"/>
      <c r="AG18">
        <f t="shared" si="2"/>
        <v>1336.0913907586555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7.1614200000000006</v>
      </c>
      <c r="E19">
        <f>GT_NG!T19</f>
        <v>10.224090121317158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624.44901211184822</v>
      </c>
      <c r="P19" s="36">
        <v>75.09</v>
      </c>
      <c r="Q19" s="36">
        <v>22.736932416025901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409.13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120.08</v>
      </c>
      <c r="AB19" s="75">
        <f>-STOA!P19</f>
        <v>0</v>
      </c>
      <c r="AC19">
        <f t="shared" si="0"/>
        <v>12.387008364957198</v>
      </c>
      <c r="AD19">
        <f t="shared" si="1"/>
        <v>1294.7836721858873</v>
      </c>
      <c r="AE19">
        <f>'IDT-1'!F19</f>
        <v>0</v>
      </c>
      <c r="AF19" s="24"/>
      <c r="AG19">
        <f t="shared" si="2"/>
        <v>1294.7836721858873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7.1614200000000006</v>
      </c>
      <c r="E20">
        <f>GT_NG!T20</f>
        <v>10.224090121317158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625.4311743104895</v>
      </c>
      <c r="P20" s="36">
        <v>75.09</v>
      </c>
      <c r="Q20" s="36">
        <v>22.736932416025901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409.13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120.08</v>
      </c>
      <c r="AB20" s="75">
        <f>-STOA!P20</f>
        <v>0</v>
      </c>
      <c r="AC20">
        <f t="shared" si="0"/>
        <v>12.440042029916219</v>
      </c>
      <c r="AD20">
        <f t="shared" si="1"/>
        <v>1290.7128007195697</v>
      </c>
      <c r="AE20">
        <f>'IDT-1'!F20</f>
        <v>0</v>
      </c>
      <c r="AF20" s="24"/>
      <c r="AG20">
        <f t="shared" si="2"/>
        <v>1290.7128007195697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7.1614200000000006</v>
      </c>
      <c r="E21">
        <f>GT_NG!T21</f>
        <v>10.224090121317158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622.73638428375068</v>
      </c>
      <c r="P21" s="36">
        <v>75.09</v>
      </c>
      <c r="Q21" s="36">
        <v>22.736932416025901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368.95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120.08</v>
      </c>
      <c r="AB21" s="75">
        <f>-STOA!P21</f>
        <v>0</v>
      </c>
      <c r="AC21">
        <f t="shared" si="0"/>
        <v>11.752009414404078</v>
      </c>
      <c r="AD21">
        <f t="shared" si="1"/>
        <v>1283.5260433083429</v>
      </c>
      <c r="AE21">
        <f>'IDT-1'!F21</f>
        <v>0</v>
      </c>
      <c r="AF21" s="24"/>
      <c r="AG21">
        <f t="shared" si="2"/>
        <v>1283.5260433083429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7.1614200000000006</v>
      </c>
      <c r="E22">
        <f>GT_NG!T22</f>
        <v>10.224090121317158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630.54286574317598</v>
      </c>
      <c r="P22" s="36">
        <v>75.09</v>
      </c>
      <c r="Q22" s="36">
        <v>22.736932416025901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368.95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120.08</v>
      </c>
      <c r="AB22" s="75">
        <f>-STOA!P22</f>
        <v>0</v>
      </c>
      <c r="AC22">
        <f t="shared" si="0"/>
        <v>11.909487726468978</v>
      </c>
      <c r="AD22">
        <f t="shared" si="1"/>
        <v>1281.1750464557033</v>
      </c>
      <c r="AE22">
        <f>'IDT-1'!F22</f>
        <v>0</v>
      </c>
      <c r="AF22" s="24"/>
      <c r="AG22">
        <f t="shared" si="2"/>
        <v>1281.1750464557033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7.1614200000000006</v>
      </c>
      <c r="E23">
        <f>GT_NG!T23</f>
        <v>10.224090121317158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630.75034517261361</v>
      </c>
      <c r="P23" s="36">
        <v>75.09</v>
      </c>
      <c r="Q23" s="36">
        <v>22.736932416025901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368.95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120.08</v>
      </c>
      <c r="AB23" s="75">
        <f>-STOA!P23</f>
        <v>0</v>
      </c>
      <c r="AC23">
        <f t="shared" si="0"/>
        <v>11.866922907837051</v>
      </c>
      <c r="AD23">
        <f t="shared" si="1"/>
        <v>1286.4250907037729</v>
      </c>
      <c r="AE23">
        <f>'IDT-1'!F23</f>
        <v>0</v>
      </c>
      <c r="AF23" s="24"/>
      <c r="AG23">
        <f t="shared" si="2"/>
        <v>1286.4250907037729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7.1614200000000006</v>
      </c>
      <c r="E24">
        <f>GT_NG!T24</f>
        <v>10.224090121317158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657.70424446051709</v>
      </c>
      <c r="P24" s="36">
        <v>75.09</v>
      </c>
      <c r="Q24" s="36">
        <v>22.736932416025901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368.95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</v>
      </c>
      <c r="AA24" s="75">
        <f>STOA!J24</f>
        <v>120.08</v>
      </c>
      <c r="AB24" s="75">
        <f>-STOA!P24</f>
        <v>0</v>
      </c>
      <c r="AC24">
        <f t="shared" si="0"/>
        <v>12.414851684847436</v>
      </c>
      <c r="AD24">
        <f t="shared" si="1"/>
        <v>1277.8310612146659</v>
      </c>
      <c r="AE24">
        <f>'IDT-1'!F24</f>
        <v>0</v>
      </c>
      <c r="AF24" s="24"/>
      <c r="AG24">
        <f t="shared" si="2"/>
        <v>1277.8310612146659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7.1614200000000006</v>
      </c>
      <c r="E25">
        <f>GT_NG!T25</f>
        <v>10.224090121317158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759.52394346024516</v>
      </c>
      <c r="P25" s="36">
        <v>75.09</v>
      </c>
      <c r="Q25" s="36">
        <v>22.736932416025901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377.49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-46</v>
      </c>
      <c r="AA25" s="75">
        <f>STOA!J25</f>
        <v>120.08</v>
      </c>
      <c r="AB25" s="75">
        <f>-STOA!P25</f>
        <v>0</v>
      </c>
      <c r="AC25">
        <f t="shared" si="0"/>
        <v>14.32709855339775</v>
      </c>
      <c r="AD25">
        <f t="shared" si="1"/>
        <v>1280.2785133458437</v>
      </c>
      <c r="AE25">
        <f>'IDT-1'!F25</f>
        <v>0</v>
      </c>
      <c r="AF25" s="24"/>
      <c r="AG25">
        <f t="shared" si="2"/>
        <v>1280.2785133458437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7.1614200000000006</v>
      </c>
      <c r="E26">
        <f>GT_NG!T26</f>
        <v>10.224090121317158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69.606824506181283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870.72192691166424</v>
      </c>
      <c r="P26" s="36">
        <v>75.09</v>
      </c>
      <c r="Q26" s="36">
        <v>22.736932416025901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409.13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-311</v>
      </c>
      <c r="AA26" s="75">
        <f>STOA!J26</f>
        <v>120.08</v>
      </c>
      <c r="AB26" s="75">
        <f>-STOA!P26</f>
        <v>0</v>
      </c>
      <c r="AC26">
        <f t="shared" si="0"/>
        <v>17.05768245396364</v>
      </c>
      <c r="AD26">
        <f t="shared" si="1"/>
        <v>1276.465444743643</v>
      </c>
      <c r="AE26">
        <f>'IDT-1'!F26</f>
        <v>-7.6379999999999999</v>
      </c>
      <c r="AF26" s="24"/>
      <c r="AG26">
        <f t="shared" si="2"/>
        <v>1268.8274447436431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7.1614200000000006</v>
      </c>
      <c r="E27">
        <f>GT_NG!T27</f>
        <v>10.224090121317158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69.606824506181283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895.17072340785353</v>
      </c>
      <c r="P27" s="36">
        <v>75.09</v>
      </c>
      <c r="Q27" s="36">
        <v>22.736932416025901</v>
      </c>
      <c r="R27" s="38">
        <v>1.6974512743628183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409.16513600000002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-311</v>
      </c>
      <c r="AA27" s="75">
        <f>STOA!J27</f>
        <v>119.99</v>
      </c>
      <c r="AB27" s="75">
        <f>-STOA!P27</f>
        <v>0</v>
      </c>
      <c r="AC27">
        <f t="shared" si="0"/>
        <v>17.296086631144501</v>
      </c>
      <c r="AD27">
        <f t="shared" si="1"/>
        <v>1303.3184243370144</v>
      </c>
      <c r="AE27">
        <f>'IDT-1'!F27</f>
        <v>-37.938000000000002</v>
      </c>
      <c r="AF27" s="24"/>
      <c r="AG27">
        <f t="shared" si="2"/>
        <v>1265.3804243370143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7.1614200000000006</v>
      </c>
      <c r="E28">
        <f>GT_NG!T28</f>
        <v>10.224090121317158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69.606824506181283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904.19249242786668</v>
      </c>
      <c r="P28" s="36">
        <v>75.09</v>
      </c>
      <c r="Q28" s="36">
        <v>22.736932416025901</v>
      </c>
      <c r="R28" s="38">
        <v>3.12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413.29659200000003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-338</v>
      </c>
      <c r="AA28" s="75">
        <f>STOA!J28</f>
        <v>119.99</v>
      </c>
      <c r="AB28" s="75">
        <f>-STOA!P28</f>
        <v>0</v>
      </c>
      <c r="AC28">
        <f t="shared" si="0"/>
        <v>17.592969607983541</v>
      </c>
      <c r="AD28">
        <f t="shared" si="1"/>
        <v>1302.6073151058258</v>
      </c>
      <c r="AE28">
        <f>'IDT-1'!F28</f>
        <v>-51.320999999999998</v>
      </c>
      <c r="AF28" s="24"/>
      <c r="AG28">
        <f t="shared" si="2"/>
        <v>1251.2863151058259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7.1614200000000006</v>
      </c>
      <c r="E29">
        <f>GT_NG!T29</f>
        <v>10.224090121317158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69.606824506181283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905.58869806784605</v>
      </c>
      <c r="P29" s="36">
        <v>75.09</v>
      </c>
      <c r="Q29" s="36">
        <v>22.736932416025901</v>
      </c>
      <c r="R29" s="38">
        <v>5.7525453740593191</v>
      </c>
      <c r="S29" s="38">
        <v>0</v>
      </c>
      <c r="T29" s="37">
        <f>SUMPRODUCT(LTA!J29:AN29,LTA!J$101:AN$101,LTA!J$105:AN$105)</f>
        <v>5.19</v>
      </c>
      <c r="U29" s="37">
        <f>SUMPRODUCT(LTA!J29:AN29,LTA!J$102:AN$102,LTA!J$105:AN$105)</f>
        <v>421.81284800000003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-340</v>
      </c>
      <c r="AA29" s="75">
        <f>STOA!J29</f>
        <v>119.99</v>
      </c>
      <c r="AB29" s="75">
        <f>-STOA!P29</f>
        <v>0</v>
      </c>
      <c r="AC29">
        <f t="shared" si="0"/>
        <v>17.740305924751475</v>
      </c>
      <c r="AD29">
        <f t="shared" si="1"/>
        <v>1315.1849858030967</v>
      </c>
      <c r="AE29">
        <f>'IDT-1'!F29</f>
        <v>-50.744</v>
      </c>
      <c r="AF29" s="24"/>
      <c r="AG29">
        <f t="shared" si="2"/>
        <v>1264.4409858030967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7.1614200000000006</v>
      </c>
      <c r="E30">
        <f>GT_NG!T30</f>
        <v>10.224090121317158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69.606824506181283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905.58869806784605</v>
      </c>
      <c r="P30" s="36">
        <v>75.09</v>
      </c>
      <c r="Q30" s="36">
        <v>22.736932416025901</v>
      </c>
      <c r="R30" s="38">
        <v>12.760000000000002</v>
      </c>
      <c r="S30" s="38">
        <v>0</v>
      </c>
      <c r="T30" s="37">
        <f>SUMPRODUCT(LTA!J30:AN30,LTA!J$101:AN$101,LTA!J$105:AN$105)</f>
        <v>9.6300000000000008</v>
      </c>
      <c r="U30" s="37">
        <f>SUMPRODUCT(LTA!J30:AN30,LTA!J$102:AN$102,LTA!J$105:AN$105)</f>
        <v>429.93934400000001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-375</v>
      </c>
      <c r="AA30" s="75">
        <f>STOA!J30</f>
        <v>119.99</v>
      </c>
      <c r="AB30" s="75">
        <f>-STOA!P30</f>
        <v>0</v>
      </c>
      <c r="AC30">
        <f t="shared" si="0"/>
        <v>18.223291153536589</v>
      </c>
      <c r="AD30">
        <f t="shared" si="1"/>
        <v>1299.2759512002524</v>
      </c>
      <c r="AE30">
        <f>'IDT-1'!F30</f>
        <v>-29.984999999999999</v>
      </c>
      <c r="AF30" s="24"/>
      <c r="AG30">
        <f t="shared" si="2"/>
        <v>1269.2909512002525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7.1614200000000006</v>
      </c>
      <c r="E31">
        <f>GT_NG!T31</f>
        <v>10.289637742207246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901.21438834596199</v>
      </c>
      <c r="P31" s="36">
        <v>75.09</v>
      </c>
      <c r="Q31" s="36">
        <v>22.736932416025901</v>
      </c>
      <c r="R31" s="38">
        <v>18.699999999999996</v>
      </c>
      <c r="S31" s="38">
        <v>0</v>
      </c>
      <c r="T31" s="37">
        <f>SUMPRODUCT(LTA!J31:AN31,LTA!J$101:AN$101,LTA!J$105:AN$105)</f>
        <v>12.29</v>
      </c>
      <c r="U31" s="37">
        <f>SUMPRODUCT(LTA!J31:AN31,LTA!J$102:AN$102,LTA!J$105:AN$105)</f>
        <v>437.94456000000008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-394</v>
      </c>
      <c r="AA31" s="75">
        <f>STOA!J31</f>
        <v>119.99</v>
      </c>
      <c r="AB31" s="75">
        <f>-STOA!P31</f>
        <v>0</v>
      </c>
      <c r="AC31">
        <f t="shared" si="0"/>
        <v>18.766556140781017</v>
      </c>
      <c r="AD31">
        <f t="shared" si="1"/>
        <v>1262.0323156058325</v>
      </c>
      <c r="AE31">
        <f>'IDT-1'!F31</f>
        <v>-17.876000000000001</v>
      </c>
      <c r="AF31" s="24"/>
      <c r="AG31">
        <f t="shared" si="2"/>
        <v>1244.1563156058326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7.1614200000000006</v>
      </c>
      <c r="E32">
        <f>GT_NG!T32</f>
        <v>10.289637742207246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892.70223312995927</v>
      </c>
      <c r="P32" s="36">
        <v>75.09</v>
      </c>
      <c r="Q32" s="36">
        <v>22.736932416025901</v>
      </c>
      <c r="R32" s="38">
        <v>19.199999999999996</v>
      </c>
      <c r="S32" s="38">
        <v>0</v>
      </c>
      <c r="T32" s="37">
        <f>SUMPRODUCT(LTA!J32:AN32,LTA!J$101:AN$101,LTA!J$105:AN$105)</f>
        <v>18.100000000000001</v>
      </c>
      <c r="U32" s="37">
        <f>SUMPRODUCT(LTA!J32:AN32,LTA!J$102:AN$102,LTA!J$105:AN$105)</f>
        <v>447.23059200000006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-409</v>
      </c>
      <c r="AA32" s="75">
        <f>STOA!J32</f>
        <v>119.99</v>
      </c>
      <c r="AB32" s="75">
        <f>-STOA!P32</f>
        <v>0</v>
      </c>
      <c r="AC32">
        <f t="shared" si="0"/>
        <v>19.139628719757027</v>
      </c>
      <c r="AD32">
        <f t="shared" si="1"/>
        <v>1233.7431198108538</v>
      </c>
      <c r="AE32">
        <f>'IDT-1'!F32</f>
        <v>-9.8030000000000008</v>
      </c>
      <c r="AF32" s="24"/>
      <c r="AG32">
        <f t="shared" si="2"/>
        <v>1223.9401198108537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7.1614200000000006</v>
      </c>
      <c r="E33">
        <f>GT_NG!T33</f>
        <v>10.289637742207246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864.34316478117012</v>
      </c>
      <c r="P33" s="36">
        <v>75.09</v>
      </c>
      <c r="Q33" s="36">
        <v>22.736932416025901</v>
      </c>
      <c r="R33" s="38">
        <v>20.7</v>
      </c>
      <c r="S33" s="38">
        <v>0</v>
      </c>
      <c r="T33" s="37">
        <f>SUMPRODUCT(LTA!J33:AN33,LTA!J$101:AN$101,LTA!J$105:AN$105)</f>
        <v>22.11</v>
      </c>
      <c r="U33" s="37">
        <f>SUMPRODUCT(LTA!J33:AN33,LTA!J$102:AN$102,LTA!J$105:AN$105)</f>
        <v>457.14024000000006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-441</v>
      </c>
      <c r="AA33" s="75">
        <f>STOA!J33</f>
        <v>119.99</v>
      </c>
      <c r="AB33" s="75">
        <f>-STOA!P33</f>
        <v>0</v>
      </c>
      <c r="AC33">
        <f t="shared" si="0"/>
        <v>18.768427700689433</v>
      </c>
      <c r="AD33">
        <f t="shared" si="1"/>
        <v>1228.0921931403668</v>
      </c>
      <c r="AE33">
        <f>'IDT-1'!F33</f>
        <v>0</v>
      </c>
      <c r="AF33" s="24"/>
      <c r="AG33">
        <f t="shared" si="2"/>
        <v>1228.0921931403668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7.1614200000000006</v>
      </c>
      <c r="E34">
        <f>GT_NG!T34</f>
        <v>10.289637742207246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764.28313272370269</v>
      </c>
      <c r="P34" s="36">
        <v>75.09</v>
      </c>
      <c r="Q34" s="36">
        <v>22.736932416025901</v>
      </c>
      <c r="R34" s="38">
        <v>21.7</v>
      </c>
      <c r="S34" s="38">
        <v>0</v>
      </c>
      <c r="T34" s="37">
        <f>SUMPRODUCT(LTA!J34:AN34,LTA!J$101:AN$101,LTA!J$105:AN$105)</f>
        <v>29.240000000000002</v>
      </c>
      <c r="U34" s="37">
        <f>SUMPRODUCT(LTA!J34:AN34,LTA!J$102:AN$102,LTA!J$105:AN$105)</f>
        <v>467.43964800000003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-115</v>
      </c>
      <c r="AA34" s="75">
        <f>STOA!J34</f>
        <v>119.99</v>
      </c>
      <c r="AB34" s="75">
        <f>-STOA!P34</f>
        <v>0</v>
      </c>
      <c r="AC34">
        <f t="shared" si="0"/>
        <v>17.108996691631017</v>
      </c>
      <c r="AD34">
        <f t="shared" si="1"/>
        <v>1254.121000091958</v>
      </c>
      <c r="AE34">
        <f>'IDT-1'!F34</f>
        <v>0</v>
      </c>
      <c r="AF34" s="24"/>
      <c r="AG34">
        <f t="shared" si="2"/>
        <v>1254.121000091958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7.1614200000000006</v>
      </c>
      <c r="E35">
        <f>GT_NG!T35</f>
        <v>10.224090121317158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670.86857903641396</v>
      </c>
      <c r="P35" s="36">
        <v>75.09</v>
      </c>
      <c r="Q35" s="36">
        <v>22.736932416025901</v>
      </c>
      <c r="R35" s="38">
        <v>21.7</v>
      </c>
      <c r="S35" s="38">
        <v>0</v>
      </c>
      <c r="T35" s="37">
        <f>SUMPRODUCT(LTA!J35:AN35,LTA!J$101:AN$101,LTA!J$105:AN$105)</f>
        <v>32.43</v>
      </c>
      <c r="U35" s="37">
        <f>SUMPRODUCT(LTA!J35:AN35,LTA!J$102:AN$102,LTA!J$105:AN$105)</f>
        <v>468.60518400000007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-122</v>
      </c>
      <c r="AA35" s="75">
        <f>STOA!J35</f>
        <v>119.9</v>
      </c>
      <c r="AB35" s="75">
        <f>-STOA!P35</f>
        <v>0</v>
      </c>
      <c r="AC35">
        <f t="shared" si="0"/>
        <v>15.631414570187809</v>
      </c>
      <c r="AD35">
        <f t="shared" si="1"/>
        <v>1244.3840169052226</v>
      </c>
      <c r="AE35">
        <f>'IDT-1'!F35</f>
        <v>0</v>
      </c>
      <c r="AF35" s="24"/>
      <c r="AG35">
        <f t="shared" si="2"/>
        <v>1244.3840169052226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7.1614200000000006</v>
      </c>
      <c r="E36">
        <f>GT_NG!T36</f>
        <v>10.224090121317158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632.64227357650668</v>
      </c>
      <c r="P36" s="36">
        <v>75.09</v>
      </c>
      <c r="Q36" s="36">
        <v>22.736932416025901</v>
      </c>
      <c r="R36" s="38">
        <v>22.7</v>
      </c>
      <c r="S36" s="38">
        <v>0</v>
      </c>
      <c r="T36" s="37">
        <f>SUMPRODUCT(LTA!J36:AN36,LTA!J$101:AN$101,LTA!J$105:AN$105)</f>
        <v>39.659999999999997</v>
      </c>
      <c r="U36" s="37">
        <f>SUMPRODUCT(LTA!J36:AN36,LTA!J$102:AN$102,LTA!J$105:AN$105)</f>
        <v>469.09787200000005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-118</v>
      </c>
      <c r="AA36" s="75">
        <f>STOA!J36</f>
        <v>119.9</v>
      </c>
      <c r="AB36" s="75">
        <f>-STOA!P36</f>
        <v>0</v>
      </c>
      <c r="AC36">
        <f t="shared" si="0"/>
        <v>14.936754487953054</v>
      </c>
      <c r="AD36">
        <f t="shared" si="1"/>
        <v>1264.5750595275501</v>
      </c>
      <c r="AE36">
        <f>'IDT-1'!F36</f>
        <v>0</v>
      </c>
      <c r="AF36" s="24"/>
      <c r="AG36">
        <f t="shared" si="2"/>
        <v>1264.5750595275501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10.224090121317158</v>
      </c>
      <c r="F37">
        <f>GT_Spot!T37</f>
        <v>0</v>
      </c>
      <c r="G37">
        <f>PPCL_NG!T37</f>
        <v>29.771933242418335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635.7623503810637</v>
      </c>
      <c r="P37" s="36">
        <v>75.09</v>
      </c>
      <c r="Q37" s="36">
        <v>22.736932416025901</v>
      </c>
      <c r="R37" s="38">
        <v>22.7</v>
      </c>
      <c r="S37" s="38">
        <v>0</v>
      </c>
      <c r="T37" s="37">
        <f>SUMPRODUCT(LTA!J37:AN37,LTA!J$101:AN$101,LTA!J$105:AN$105)</f>
        <v>47.85</v>
      </c>
      <c r="U37" s="37">
        <f>SUMPRODUCT(LTA!J37:AN37,LTA!J$102:AN$102,LTA!J$105:AN$105)</f>
        <v>469.02592000000004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-126</v>
      </c>
      <c r="AA37" s="75">
        <f>STOA!J37</f>
        <v>119.9</v>
      </c>
      <c r="AB37" s="75">
        <f>-STOA!P37</f>
        <v>0</v>
      </c>
      <c r="AC37">
        <f t="shared" si="0"/>
        <v>15.017893731188769</v>
      </c>
      <c r="AD37">
        <f t="shared" si="1"/>
        <v>1277.7320450888717</v>
      </c>
      <c r="AE37">
        <f>'IDT-1'!F37</f>
        <v>0</v>
      </c>
      <c r="AF37" s="24"/>
      <c r="AG37">
        <f t="shared" si="2"/>
        <v>1277.7320450888717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10.224090121317158</v>
      </c>
      <c r="F38">
        <f>GT_Spot!T38</f>
        <v>0</v>
      </c>
      <c r="G38">
        <f>PPCL_NG!T38</f>
        <v>29.771933242418335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635.12992657028349</v>
      </c>
      <c r="P38" s="36">
        <v>75.09</v>
      </c>
      <c r="Q38" s="36">
        <v>22.736932416025901</v>
      </c>
      <c r="R38" s="38">
        <v>22.7</v>
      </c>
      <c r="S38" s="38">
        <v>0</v>
      </c>
      <c r="T38" s="37">
        <f>SUMPRODUCT(LTA!J38:AN38,LTA!J$101:AN$101,LTA!J$105:AN$105)</f>
        <v>56.019999999999996</v>
      </c>
      <c r="U38" s="37">
        <f>SUMPRODUCT(LTA!J38:AN38,LTA!J$102:AN$102,LTA!J$105:AN$105)</f>
        <v>468.18393600000002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-113</v>
      </c>
      <c r="AA38" s="75">
        <f>STOA!J38</f>
        <v>119.9</v>
      </c>
      <c r="AB38" s="75">
        <f>-STOA!P38</f>
        <v>0</v>
      </c>
      <c r="AC38">
        <f t="shared" si="0"/>
        <v>15.050180559887314</v>
      </c>
      <c r="AD38">
        <f t="shared" si="1"/>
        <v>1287.3953504493925</v>
      </c>
      <c r="AE38">
        <f>'IDT-1'!F38</f>
        <v>0</v>
      </c>
      <c r="AF38" s="24"/>
      <c r="AG38">
        <f t="shared" si="2"/>
        <v>1287.3953504493925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10.135441941074522</v>
      </c>
      <c r="F39">
        <f>GT_Spot!T39</f>
        <v>0</v>
      </c>
      <c r="G39">
        <f>PPCL_NG!T39</f>
        <v>29.771933242418335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626.42559345021425</v>
      </c>
      <c r="P39" s="36">
        <v>75.09</v>
      </c>
      <c r="Q39" s="36">
        <v>22.736932416025901</v>
      </c>
      <c r="R39" s="38">
        <v>23.2</v>
      </c>
      <c r="S39" s="38">
        <v>0</v>
      </c>
      <c r="T39" s="37">
        <f>SUMPRODUCT(LTA!J39:AN39,LTA!J$101:AN$101,LTA!J$105:AN$105)</f>
        <v>65.11</v>
      </c>
      <c r="U39" s="37">
        <f>SUMPRODUCT(LTA!J39:AN39,LTA!J$102:AN$102,LTA!J$105:AN$105)</f>
        <v>457.06497600000006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-76</v>
      </c>
      <c r="AA39" s="75">
        <f>STOA!J39</f>
        <v>119.9</v>
      </c>
      <c r="AB39" s="75">
        <f>-STOA!P39</f>
        <v>0</v>
      </c>
      <c r="AC39">
        <f t="shared" si="0"/>
        <v>14.364512932457485</v>
      </c>
      <c r="AD39">
        <f t="shared" si="1"/>
        <v>1344.7590767765107</v>
      </c>
      <c r="AE39">
        <f>'IDT-1'!F39</f>
        <v>0</v>
      </c>
      <c r="AF39" s="24"/>
      <c r="AG39">
        <f t="shared" si="2"/>
        <v>1344.7590767765107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10.135441941074522</v>
      </c>
      <c r="F40">
        <f>GT_Spot!T40</f>
        <v>0</v>
      </c>
      <c r="G40">
        <f>PPCL_NG!T40</f>
        <v>29.771933242418335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622.62915622915398</v>
      </c>
      <c r="P40" s="36">
        <v>75.09</v>
      </c>
      <c r="Q40" s="36">
        <v>22.736932416025901</v>
      </c>
      <c r="R40" s="38">
        <v>23.2</v>
      </c>
      <c r="S40" s="38">
        <v>0</v>
      </c>
      <c r="T40" s="37">
        <f>SUMPRODUCT(LTA!J40:AN40,LTA!J$101:AN$101,LTA!J$105:AN$105)</f>
        <v>70.150000000000006</v>
      </c>
      <c r="U40" s="37">
        <f>SUMPRODUCT(LTA!J40:AN40,LTA!J$102:AN$102,LTA!J$105:AN$105)</f>
        <v>461.54721600000005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119.9</v>
      </c>
      <c r="AB40" s="75">
        <f>-STOA!P40</f>
        <v>0</v>
      </c>
      <c r="AC40">
        <f t="shared" si="0"/>
        <v>13.740162305225308</v>
      </c>
      <c r="AD40">
        <f t="shared" si="1"/>
        <v>1427.1092301826825</v>
      </c>
      <c r="AE40">
        <f>'IDT-1'!F40</f>
        <v>0</v>
      </c>
      <c r="AF40" s="24"/>
      <c r="AG40">
        <f t="shared" si="2"/>
        <v>1427.1092301826825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9.720749108204517</v>
      </c>
      <c r="F41">
        <f>GT_Spot!T41</f>
        <v>0</v>
      </c>
      <c r="G41">
        <f>PPCL_NG!T41</f>
        <v>29.771933242418335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641.87175939394024</v>
      </c>
      <c r="P41" s="36">
        <v>75.09</v>
      </c>
      <c r="Q41" s="36">
        <v>22.736932416025901</v>
      </c>
      <c r="R41" s="38">
        <v>23.2</v>
      </c>
      <c r="S41" s="38">
        <v>0</v>
      </c>
      <c r="T41" s="37">
        <f>SUMPRODUCT(LTA!J41:AN41,LTA!J$101:AN$101,LTA!J$105:AN$105)</f>
        <v>77.08</v>
      </c>
      <c r="U41" s="37">
        <f>SUMPRODUCT(LTA!J41:AN41,LTA!J$102:AN$102,LTA!J$105:AN$105)</f>
        <v>510.55480000000006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119.9</v>
      </c>
      <c r="AB41" s="75">
        <f>-STOA!P41</f>
        <v>0</v>
      </c>
      <c r="AC41">
        <f t="shared" si="0"/>
        <v>14.398098655346173</v>
      </c>
      <c r="AD41">
        <f t="shared" si="1"/>
        <v>1501.2167881644782</v>
      </c>
      <c r="AE41">
        <f>'IDT-1'!F41</f>
        <v>0</v>
      </c>
      <c r="AF41" s="24"/>
      <c r="AG41">
        <f t="shared" si="2"/>
        <v>1501.2167881644782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9.720749108204517</v>
      </c>
      <c r="F42">
        <f>GT_Spot!T42</f>
        <v>0</v>
      </c>
      <c r="G42">
        <f>PPCL_NG!T42</f>
        <v>29.771933242418335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641.9826436546183</v>
      </c>
      <c r="P42" s="36">
        <v>75.09</v>
      </c>
      <c r="Q42" s="36">
        <v>22.736932416025901</v>
      </c>
      <c r="R42" s="38">
        <v>23.2</v>
      </c>
      <c r="S42" s="38">
        <v>0</v>
      </c>
      <c r="T42" s="37">
        <f>SUMPRODUCT(LTA!J42:AN42,LTA!J$101:AN$101,LTA!J$105:AN$105)</f>
        <v>80.91</v>
      </c>
      <c r="U42" s="37">
        <f>SUMPRODUCT(LTA!J42:AN42,LTA!J$102:AN$102,LTA!J$105:AN$105)</f>
        <v>513.35132800000008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119.9</v>
      </c>
      <c r="AB42" s="75">
        <f>-STOA!P42</f>
        <v>0</v>
      </c>
      <c r="AC42">
        <f t="shared" si="0"/>
        <v>14.102262782352327</v>
      </c>
      <c r="AD42">
        <f t="shared" si="1"/>
        <v>1548.25003629815</v>
      </c>
      <c r="AE42">
        <f>'IDT-1'!F42</f>
        <v>0</v>
      </c>
      <c r="AF42" s="24"/>
      <c r="AG42">
        <f t="shared" si="2"/>
        <v>1548.25003629815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9.720749108204517</v>
      </c>
      <c r="F43">
        <f>GT_Spot!T43</f>
        <v>0</v>
      </c>
      <c r="G43">
        <f>PPCL_NG!T43</f>
        <v>29.771933242418335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643.82412256503119</v>
      </c>
      <c r="P43" s="36">
        <v>75.09</v>
      </c>
      <c r="Q43" s="36">
        <v>22.736932416025901</v>
      </c>
      <c r="R43" s="38">
        <v>23.2</v>
      </c>
      <c r="S43" s="38">
        <v>0</v>
      </c>
      <c r="T43" s="37">
        <f>SUMPRODUCT(LTA!J43:AN43,LTA!J$101:AN$101,LTA!J$105:AN$105)</f>
        <v>84.61</v>
      </c>
      <c r="U43" s="37">
        <f>SUMPRODUCT(LTA!J43:AN43,LTA!J$102:AN$102,LTA!J$105:AN$105)</f>
        <v>517.97177600000009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119.81</v>
      </c>
      <c r="AB43" s="75">
        <f>-STOA!P43</f>
        <v>0</v>
      </c>
      <c r="AC43">
        <f t="shared" si="0"/>
        <v>14.013333188720052</v>
      </c>
      <c r="AD43">
        <f t="shared" si="1"/>
        <v>1578.4108928021949</v>
      </c>
      <c r="AE43">
        <f>'IDT-1'!F43</f>
        <v>0</v>
      </c>
      <c r="AF43" s="24"/>
      <c r="AG43">
        <f t="shared" si="2"/>
        <v>1578.4108928021949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9.720749108204517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674.73907092410093</v>
      </c>
      <c r="P44" s="36">
        <v>75.09</v>
      </c>
      <c r="Q44" s="36">
        <v>22.736932416025901</v>
      </c>
      <c r="R44" s="38">
        <v>23.2</v>
      </c>
      <c r="S44" s="38">
        <v>0</v>
      </c>
      <c r="T44" s="37">
        <f>SUMPRODUCT(LTA!J44:AN44,LTA!J$101:AN$101,LTA!J$105:AN$105)</f>
        <v>86.17</v>
      </c>
      <c r="U44" s="37">
        <f>SUMPRODUCT(LTA!J44:AN44,LTA!J$102:AN$102,LTA!J$105:AN$105)</f>
        <v>523.50636799999995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119.81</v>
      </c>
      <c r="AB44" s="75">
        <f>-STOA!P44</f>
        <v>0</v>
      </c>
      <c r="AC44">
        <f t="shared" si="0"/>
        <v>14.344368131346583</v>
      </c>
      <c r="AD44">
        <f t="shared" si="1"/>
        <v>1615.6974649762196</v>
      </c>
      <c r="AE44">
        <f>'IDT-1'!F44</f>
        <v>0</v>
      </c>
      <c r="AF44" s="24"/>
      <c r="AG44">
        <f t="shared" si="2"/>
        <v>1615.6974649762196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9.720749108204517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675.67060125021737</v>
      </c>
      <c r="P45" s="36">
        <v>75.09</v>
      </c>
      <c r="Q45" s="36">
        <v>22.736932416025901</v>
      </c>
      <c r="R45" s="38">
        <v>23.2</v>
      </c>
      <c r="S45" s="38">
        <v>0</v>
      </c>
      <c r="T45" s="37">
        <f>SUMPRODUCT(LTA!J45:AN45,LTA!J$101:AN$101,LTA!J$105:AN$105)</f>
        <v>89.67</v>
      </c>
      <c r="U45" s="37">
        <f>SUMPRODUCT(LTA!J45:AN45,LTA!J$102:AN$102,LTA!J$105:AN$105)</f>
        <v>523.39918399999999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119.81</v>
      </c>
      <c r="AB45" s="75">
        <f>-STOA!P45</f>
        <v>0</v>
      </c>
      <c r="AC45">
        <f t="shared" si="0"/>
        <v>14.467518379016408</v>
      </c>
      <c r="AD45">
        <f t="shared" si="1"/>
        <v>1629.5686610546663</v>
      </c>
      <c r="AE45">
        <f>'IDT-1'!F45</f>
        <v>0</v>
      </c>
      <c r="AF45" s="24"/>
      <c r="AG45">
        <f t="shared" si="2"/>
        <v>1629.5686610546663</v>
      </c>
      <c r="AI45" s="34">
        <f>PXIL!J45</f>
        <v>0</v>
      </c>
      <c r="AJ45" s="34">
        <f>PXIL!P45</f>
        <v>0</v>
      </c>
      <c r="AK45" s="34">
        <f>RTM_IEX!J45</f>
        <v>9.67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9.720749108204517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701.79095163754141</v>
      </c>
      <c r="P46" s="36">
        <v>75.09</v>
      </c>
      <c r="Q46" s="36">
        <v>22.736932416025901</v>
      </c>
      <c r="R46" s="38">
        <v>24.2</v>
      </c>
      <c r="S46" s="38">
        <v>0</v>
      </c>
      <c r="T46" s="37">
        <f>SUMPRODUCT(LTA!J46:AN46,LTA!J$101:AN$101,LTA!J$105:AN$105)</f>
        <v>92.07</v>
      </c>
      <c r="U46" s="37">
        <f>SUMPRODUCT(LTA!J46:AN46,LTA!J$102:AN$102,LTA!J$105:AN$105)</f>
        <v>528.75688000000002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119.81</v>
      </c>
      <c r="AB46" s="75">
        <f>-STOA!P46</f>
        <v>0</v>
      </c>
      <c r="AC46">
        <f t="shared" si="0"/>
        <v>14.68934918722486</v>
      </c>
      <c r="AD46">
        <f t="shared" si="1"/>
        <v>1654.5548766337818</v>
      </c>
      <c r="AE46">
        <f>'IDT-1'!F46</f>
        <v>0</v>
      </c>
      <c r="AF46" s="24"/>
      <c r="AG46">
        <f t="shared" si="2"/>
        <v>1654.5548766337818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9.720749108204517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702.09354030952022</v>
      </c>
      <c r="P47" s="36">
        <v>75.09</v>
      </c>
      <c r="Q47" s="36">
        <v>22.740000000000002</v>
      </c>
      <c r="R47" s="38">
        <v>24.2</v>
      </c>
      <c r="S47" s="38">
        <v>0</v>
      </c>
      <c r="T47" s="37">
        <f>SUMPRODUCT(LTA!J47:AN47,LTA!J$101:AN$101,LTA!J$105:AN$105)</f>
        <v>94.39</v>
      </c>
      <c r="U47" s="37">
        <f>SUMPRODUCT(LTA!J47:AN47,LTA!J$102:AN$102,LTA!J$105:AN$105)</f>
        <v>532.53960000000006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119.81</v>
      </c>
      <c r="AB47" s="75">
        <f>-STOA!P47</f>
        <v>0</v>
      </c>
      <c r="AC47">
        <f t="shared" si="0"/>
        <v>15.189649274387012</v>
      </c>
      <c r="AD47">
        <f t="shared" si="1"/>
        <v>1610.4629528025728</v>
      </c>
      <c r="AE47">
        <f>'IDT-1'!F47</f>
        <v>0</v>
      </c>
      <c r="AF47" s="24"/>
      <c r="AG47">
        <f t="shared" si="2"/>
        <v>1610.4629528025728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9.720749108204517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702.09354030952022</v>
      </c>
      <c r="P48" s="36">
        <v>75.09</v>
      </c>
      <c r="Q48" s="36">
        <v>22.740000000000002</v>
      </c>
      <c r="R48" s="38">
        <v>24.2</v>
      </c>
      <c r="S48" s="38">
        <v>0</v>
      </c>
      <c r="T48" s="37">
        <f>SUMPRODUCT(LTA!J48:AN48,LTA!J$101:AN$101,LTA!J$105:AN$105)</f>
        <v>94.6</v>
      </c>
      <c r="U48" s="37">
        <f>SUMPRODUCT(LTA!J48:AN48,LTA!J$102:AN$102,LTA!J$105:AN$105)</f>
        <v>534.31300800000008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119.81</v>
      </c>
      <c r="AB48" s="75">
        <f>-STOA!P48</f>
        <v>0</v>
      </c>
      <c r="AC48">
        <f t="shared" si="0"/>
        <v>15.118321989565059</v>
      </c>
      <c r="AD48">
        <f t="shared" si="1"/>
        <v>1622.5176880873948</v>
      </c>
      <c r="AE48">
        <f>'IDT-1'!F48</f>
        <v>0</v>
      </c>
      <c r="AF48" s="24"/>
      <c r="AG48">
        <f t="shared" si="2"/>
        <v>1622.5176880873948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9.720749108204517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686.76684424896712</v>
      </c>
      <c r="P49" s="36">
        <v>75.09</v>
      </c>
      <c r="Q49" s="36">
        <v>22.736932416025901</v>
      </c>
      <c r="R49" s="38">
        <v>24.2</v>
      </c>
      <c r="S49" s="38">
        <v>0</v>
      </c>
      <c r="T49" s="37">
        <f>SUMPRODUCT(LTA!J49:AN49,LTA!J$101:AN$101,LTA!J$105:AN$105)</f>
        <v>93.69</v>
      </c>
      <c r="U49" s="37">
        <f>SUMPRODUCT(LTA!J49:AN49,LTA!J$102:AN$102,LTA!J$105:AN$105)</f>
        <v>535.01457600000003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119.81</v>
      </c>
      <c r="AB49" s="75">
        <f>-STOA!P49</f>
        <v>0</v>
      </c>
      <c r="AC49">
        <f t="shared" si="0"/>
        <v>14.711556767005407</v>
      </c>
      <c r="AD49">
        <f t="shared" si="1"/>
        <v>1657.056257665427</v>
      </c>
      <c r="AE49">
        <f>'IDT-1'!F49</f>
        <v>0</v>
      </c>
      <c r="AF49" s="24"/>
      <c r="AG49">
        <f t="shared" si="2"/>
        <v>1657.056257665427</v>
      </c>
      <c r="AI49" s="34">
        <f>PXIL!J49</f>
        <v>0</v>
      </c>
      <c r="AJ49" s="34">
        <f>PXIL!P49</f>
        <v>0</v>
      </c>
      <c r="AK49" s="34">
        <f>RTM_IEX!J49</f>
        <v>9.67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9.720749108204517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686.76676188124554</v>
      </c>
      <c r="P50" s="36">
        <v>75.09</v>
      </c>
      <c r="Q50" s="36">
        <v>22.736932416025901</v>
      </c>
      <c r="R50" s="38">
        <v>24.2</v>
      </c>
      <c r="S50" s="38">
        <v>0</v>
      </c>
      <c r="T50" s="37">
        <f>SUMPRODUCT(LTA!J50:AN50,LTA!J$101:AN$101,LTA!J$105:AN$105)</f>
        <v>93.78</v>
      </c>
      <c r="U50" s="37">
        <f>SUMPRODUCT(LTA!J50:AN50,LTA!J$102:AN$102,LTA!J$105:AN$105)</f>
        <v>534.71251200000006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119.81</v>
      </c>
      <c r="AB50" s="75">
        <f>-STOA!P50</f>
        <v>0</v>
      </c>
      <c r="AC50">
        <f t="shared" si="0"/>
        <v>14.752193878969456</v>
      </c>
      <c r="AD50">
        <f t="shared" si="1"/>
        <v>1661.6334741857415</v>
      </c>
      <c r="AE50">
        <f>'IDT-1'!F50</f>
        <v>0</v>
      </c>
      <c r="AF50" s="24"/>
      <c r="AG50">
        <f t="shared" si="2"/>
        <v>1661.6334741857415</v>
      </c>
      <c r="AI50" s="34">
        <f>PXIL!J50</f>
        <v>0</v>
      </c>
      <c r="AJ50" s="34">
        <f>PXIL!P50</f>
        <v>0</v>
      </c>
      <c r="AK50" s="34">
        <f>RTM_IEX!J50</f>
        <v>14.5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9.3020833333333321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688.51306330616922</v>
      </c>
      <c r="P51" s="36">
        <v>75.09</v>
      </c>
      <c r="Q51" s="36">
        <v>22.736932416025901</v>
      </c>
      <c r="R51" s="38">
        <v>24.2</v>
      </c>
      <c r="S51" s="38">
        <v>0</v>
      </c>
      <c r="T51" s="37">
        <f>SUMPRODUCT(LTA!J51:AN51,LTA!J$101:AN$101,LTA!J$105:AN$105)</f>
        <v>93.789999999999992</v>
      </c>
      <c r="U51" s="37">
        <f>SUMPRODUCT(LTA!J51:AN51,LTA!J$102:AN$102,LTA!J$105:AN$105)</f>
        <v>537.50110400000005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119.81</v>
      </c>
      <c r="AB51" s="75">
        <f>-STOA!P51</f>
        <v>0</v>
      </c>
      <c r="AC51">
        <f t="shared" si="0"/>
        <v>14.788504682289918</v>
      </c>
      <c r="AD51">
        <f t="shared" si="1"/>
        <v>1665.7233910324735</v>
      </c>
      <c r="AE51">
        <f>'IDT-1'!F51</f>
        <v>0</v>
      </c>
      <c r="AF51" s="24"/>
      <c r="AG51">
        <f t="shared" si="2"/>
        <v>1665.7233910324735</v>
      </c>
      <c r="AI51" s="34">
        <f>PXIL!J51</f>
        <v>0</v>
      </c>
      <c r="AJ51" s="34">
        <f>PXIL!P51</f>
        <v>0</v>
      </c>
      <c r="AK51" s="34">
        <f>RTM_IEX!J51</f>
        <v>14.5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9.3020833333333321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691.3517446459432</v>
      </c>
      <c r="P52" s="36">
        <v>75.09</v>
      </c>
      <c r="Q52" s="36">
        <v>22.736932416025901</v>
      </c>
      <c r="R52" s="38">
        <v>24.2</v>
      </c>
      <c r="S52" s="38">
        <v>0</v>
      </c>
      <c r="T52" s="37">
        <f>SUMPRODUCT(LTA!J52:AN52,LTA!J$101:AN$101,LTA!J$105:AN$105)</f>
        <v>93.73</v>
      </c>
      <c r="U52" s="37">
        <f>SUMPRODUCT(LTA!J52:AN52,LTA!J$102:AN$102,LTA!J$105:AN$105)</f>
        <v>536.20129600000007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119.81</v>
      </c>
      <c r="AB52" s="75">
        <f>-STOA!P52</f>
        <v>0</v>
      </c>
      <c r="AC52">
        <f t="shared" si="0"/>
        <v>14.80151876767993</v>
      </c>
      <c r="AD52">
        <f t="shared" si="1"/>
        <v>1667.1892502868575</v>
      </c>
      <c r="AE52">
        <f>'IDT-1'!F52</f>
        <v>0</v>
      </c>
      <c r="AF52" s="24"/>
      <c r="AG52">
        <f t="shared" si="2"/>
        <v>1667.1892502868575</v>
      </c>
      <c r="AI52" s="34">
        <f>PXIL!J52</f>
        <v>0</v>
      </c>
      <c r="AJ52" s="34">
        <f>PXIL!P52</f>
        <v>0</v>
      </c>
      <c r="AK52" s="34">
        <f>RTM_IEX!J52</f>
        <v>14.5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9.3020833333333321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690.47523031065145</v>
      </c>
      <c r="P53" s="36">
        <v>75.09</v>
      </c>
      <c r="Q53" s="36">
        <v>22.736932416025901</v>
      </c>
      <c r="R53" s="38">
        <v>24.2</v>
      </c>
      <c r="S53" s="38">
        <v>0</v>
      </c>
      <c r="T53" s="37">
        <f>SUMPRODUCT(LTA!J53:AN53,LTA!J$101:AN$101,LTA!J$105:AN$105)</f>
        <v>93.73</v>
      </c>
      <c r="U53" s="37">
        <f>SUMPRODUCT(LTA!J53:AN53,LTA!J$102:AN$102,LTA!J$105:AN$105)</f>
        <v>534.36942400000009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119.81</v>
      </c>
      <c r="AB53" s="75">
        <f>-STOA!P53</f>
        <v>0</v>
      </c>
      <c r="AC53">
        <f t="shared" si="0"/>
        <v>14.650084967929363</v>
      </c>
      <c r="AD53">
        <f t="shared" si="1"/>
        <v>1650.1322977513164</v>
      </c>
      <c r="AE53">
        <f>'IDT-1'!F53</f>
        <v>0</v>
      </c>
      <c r="AF53" s="24"/>
      <c r="AG53">
        <f t="shared" si="2"/>
        <v>1650.1322977513164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9.3020833333333321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690.50547030099267</v>
      </c>
      <c r="P54" s="36">
        <v>75.09</v>
      </c>
      <c r="Q54" s="36">
        <v>22.736932416025901</v>
      </c>
      <c r="R54" s="38">
        <v>24.2</v>
      </c>
      <c r="S54" s="38">
        <v>0</v>
      </c>
      <c r="T54" s="37">
        <f>SUMPRODUCT(LTA!J54:AN54,LTA!J$101:AN$101,LTA!J$105:AN$105)</f>
        <v>94.72</v>
      </c>
      <c r="U54" s="37">
        <f>SUMPRODUCT(LTA!J54:AN54,LTA!J$102:AN$102,LTA!J$105:AN$105)</f>
        <v>530.98825600000009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119.81</v>
      </c>
      <c r="AB54" s="75">
        <f>-STOA!P54</f>
        <v>0</v>
      </c>
      <c r="AC54">
        <f t="shared" si="0"/>
        <v>14.673699439055344</v>
      </c>
      <c r="AD54">
        <f t="shared" si="1"/>
        <v>1642.7477552705318</v>
      </c>
      <c r="AE54">
        <f>'IDT-1'!F54</f>
        <v>0</v>
      </c>
      <c r="AF54" s="24"/>
      <c r="AG54">
        <f t="shared" si="2"/>
        <v>1642.7477552705318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9.3020833333333321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623.76484778324789</v>
      </c>
      <c r="P55" s="36">
        <v>75.09</v>
      </c>
      <c r="Q55" s="36">
        <v>22.740000000000002</v>
      </c>
      <c r="R55" s="38">
        <v>24.2</v>
      </c>
      <c r="S55" s="38">
        <v>0</v>
      </c>
      <c r="T55" s="37">
        <f>SUMPRODUCT(LTA!J55:AN55,LTA!J$101:AN$101,LTA!J$105:AN$105)</f>
        <v>94.68</v>
      </c>
      <c r="U55" s="37">
        <f>SUMPRODUCT(LTA!J55:AN55,LTA!J$102:AN$102,LTA!J$105:AN$105)</f>
        <v>527.0888480000001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119.9</v>
      </c>
      <c r="AB55" s="75">
        <f>-STOA!P55</f>
        <v>0</v>
      </c>
      <c r="AC55">
        <f t="shared" si="0"/>
        <v>14.363268628514998</v>
      </c>
      <c r="AD55">
        <f t="shared" si="1"/>
        <v>1537.4712231473013</v>
      </c>
      <c r="AE55">
        <f>'IDT-1'!F55</f>
        <v>0</v>
      </c>
      <c r="AF55" s="24"/>
      <c r="AG55">
        <f t="shared" si="2"/>
        <v>1537.4712231473013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9.3020833333333321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622.36051026253642</v>
      </c>
      <c r="P56" s="36">
        <v>75.09</v>
      </c>
      <c r="Q56" s="36">
        <v>22.740000000000002</v>
      </c>
      <c r="R56" s="38">
        <v>24.2</v>
      </c>
      <c r="S56" s="38">
        <v>0</v>
      </c>
      <c r="T56" s="37">
        <f>SUMPRODUCT(LTA!J56:AN56,LTA!J$101:AN$101,LTA!J$105:AN$105)</f>
        <v>94.65</v>
      </c>
      <c r="U56" s="37">
        <f>SUMPRODUCT(LTA!J56:AN56,LTA!J$102:AN$102,LTA!J$105:AN$105)</f>
        <v>522.65532800000005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119.9</v>
      </c>
      <c r="AB56" s="75">
        <f>-STOA!P56</f>
        <v>0</v>
      </c>
      <c r="AC56">
        <f t="shared" si="0"/>
        <v>14.356022119943715</v>
      </c>
      <c r="AD56">
        <f t="shared" si="1"/>
        <v>1526.6106121351613</v>
      </c>
      <c r="AE56">
        <f>'IDT-1'!F56</f>
        <v>0</v>
      </c>
      <c r="AF56" s="24"/>
      <c r="AG56">
        <f t="shared" si="2"/>
        <v>1526.6106121351613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9.3020833333333321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638.18473192389035</v>
      </c>
      <c r="P57" s="36">
        <v>75.09</v>
      </c>
      <c r="Q57" s="36">
        <v>22.736932416025901</v>
      </c>
      <c r="R57" s="38">
        <v>24.2</v>
      </c>
      <c r="S57" s="38">
        <v>0</v>
      </c>
      <c r="T57" s="37">
        <f>SUMPRODUCT(LTA!J57:AN57,LTA!J$101:AN$101,LTA!J$105:AN$105)</f>
        <v>94.61</v>
      </c>
      <c r="U57" s="37">
        <f>SUMPRODUCT(LTA!J57:AN57,LTA!J$102:AN$102,LTA!J$105:AN$105)</f>
        <v>515.113472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119.9</v>
      </c>
      <c r="AB57" s="75">
        <f>-STOA!P57</f>
        <v>0</v>
      </c>
      <c r="AC57">
        <f t="shared" si="0"/>
        <v>14.238364204525865</v>
      </c>
      <c r="AD57">
        <f t="shared" si="1"/>
        <v>1603.7575681279588</v>
      </c>
      <c r="AE57">
        <f>'IDT-1'!F57</f>
        <v>0</v>
      </c>
      <c r="AF57" s="24"/>
      <c r="AG57">
        <f t="shared" si="2"/>
        <v>1603.7575681279588</v>
      </c>
      <c r="AI57" s="34">
        <f>PXIL!J57</f>
        <v>0</v>
      </c>
      <c r="AJ57" s="34">
        <f>PXIL!P57</f>
        <v>0</v>
      </c>
      <c r="AK57" s="34">
        <f>RTM_IEX!J57</f>
        <v>24.17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9.3020833333333321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686.57430157130307</v>
      </c>
      <c r="P58" s="36">
        <v>75.09</v>
      </c>
      <c r="Q58" s="36">
        <v>22.736932416025901</v>
      </c>
      <c r="R58" s="38">
        <v>24.2</v>
      </c>
      <c r="S58" s="38">
        <v>0</v>
      </c>
      <c r="T58" s="37">
        <f>SUMPRODUCT(LTA!J58:AN58,LTA!J$101:AN$101,LTA!J$105:AN$105)</f>
        <v>94.19</v>
      </c>
      <c r="U58" s="37">
        <f>SUMPRODUCT(LTA!J58:AN58,LTA!J$102:AN$102,LTA!J$105:AN$105)</f>
        <v>508.86756800000001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119.9</v>
      </c>
      <c r="AB58" s="75">
        <f>-STOA!P58</f>
        <v>0</v>
      </c>
      <c r="AC58">
        <f t="shared" si="0"/>
        <v>14.649360422223095</v>
      </c>
      <c r="AD58">
        <f t="shared" si="1"/>
        <v>1650.0506875576741</v>
      </c>
      <c r="AE58">
        <f>'IDT-1'!F58</f>
        <v>0</v>
      </c>
      <c r="AF58" s="24"/>
      <c r="AG58">
        <f t="shared" si="2"/>
        <v>1650.0506875576741</v>
      </c>
      <c r="AI58" s="34">
        <f>PXIL!J58</f>
        <v>0</v>
      </c>
      <c r="AJ58" s="34">
        <f>PXIL!P58</f>
        <v>0</v>
      </c>
      <c r="AK58" s="34">
        <f>RTM_IEX!J58</f>
        <v>29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8.8877763739734679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733.42337711267908</v>
      </c>
      <c r="P59" s="36">
        <v>75.09</v>
      </c>
      <c r="Q59" s="36">
        <v>22.736932416025901</v>
      </c>
      <c r="R59" s="38">
        <v>24.2</v>
      </c>
      <c r="S59" s="38">
        <v>0</v>
      </c>
      <c r="T59" s="37">
        <f>SUMPRODUCT(LTA!J59:AN59,LTA!J$101:AN$101,LTA!J$105:AN$105)</f>
        <v>90.84</v>
      </c>
      <c r="U59" s="37">
        <f>SUMPRODUCT(LTA!J59:AN59,LTA!J$102:AN$102,LTA!J$105:AN$105)</f>
        <v>505.395104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119.99</v>
      </c>
      <c r="AB59" s="75">
        <f>-STOA!P59</f>
        <v>0</v>
      </c>
      <c r="AC59">
        <f t="shared" si="0"/>
        <v>15.041244702544839</v>
      </c>
      <c r="AD59">
        <f t="shared" si="1"/>
        <v>1694.1911078593685</v>
      </c>
      <c r="AE59">
        <f>'IDT-1'!F59</f>
        <v>0</v>
      </c>
      <c r="AF59" s="24"/>
      <c r="AG59">
        <f t="shared" si="2"/>
        <v>1694.1911078593685</v>
      </c>
      <c r="AI59" s="34">
        <f>PXIL!J59</f>
        <v>0</v>
      </c>
      <c r="AJ59" s="34">
        <f>PXIL!P59</f>
        <v>0</v>
      </c>
      <c r="AK59" s="34">
        <f>RTM_IEX!J59</f>
        <v>33.83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8.8877763739734679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751.964665668321</v>
      </c>
      <c r="P60" s="36">
        <v>75.09</v>
      </c>
      <c r="Q60" s="36">
        <v>22.736932416025901</v>
      </c>
      <c r="R60" s="38">
        <v>24.2</v>
      </c>
      <c r="S60" s="38">
        <v>0</v>
      </c>
      <c r="T60" s="37">
        <f>SUMPRODUCT(LTA!J60:AN60,LTA!J$101:AN$101,LTA!J$105:AN$105)</f>
        <v>89.47</v>
      </c>
      <c r="U60" s="37">
        <f>SUMPRODUCT(LTA!J60:AN60,LTA!J$102:AN$102,LTA!J$105:AN$105)</f>
        <v>501.594944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119.99</v>
      </c>
      <c r="AB60" s="75">
        <f>-STOA!P60</f>
        <v>0</v>
      </c>
      <c r="AC60">
        <f t="shared" si="0"/>
        <v>15.286422633834489</v>
      </c>
      <c r="AD60">
        <f t="shared" si="1"/>
        <v>1721.8070584837208</v>
      </c>
      <c r="AE60">
        <f>'IDT-1'!F60</f>
        <v>0</v>
      </c>
      <c r="AF60" s="24"/>
      <c r="AG60">
        <f t="shared" si="2"/>
        <v>1721.8070584837208</v>
      </c>
      <c r="AI60" s="34">
        <f>PXIL!J60</f>
        <v>0</v>
      </c>
      <c r="AJ60" s="34">
        <f>PXIL!P60</f>
        <v>0</v>
      </c>
      <c r="AK60" s="34">
        <f>RTM_IEX!J60</f>
        <v>48.32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8.8877763739734679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782.68627210873819</v>
      </c>
      <c r="P61" s="36">
        <v>75.09</v>
      </c>
      <c r="Q61" s="36">
        <v>22.736932416025901</v>
      </c>
      <c r="R61" s="38">
        <v>24.2</v>
      </c>
      <c r="S61" s="38">
        <v>0</v>
      </c>
      <c r="T61" s="37">
        <f>SUMPRODUCT(LTA!J61:AN61,LTA!J$101:AN$101,LTA!J$105:AN$105)</f>
        <v>84.9</v>
      </c>
      <c r="U61" s="37">
        <f>SUMPRODUCT(LTA!J61:AN61,LTA!J$102:AN$102,LTA!J$105:AN$105)</f>
        <v>496.55139200000002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119.99</v>
      </c>
      <c r="AB61" s="75">
        <f>-STOA!P61</f>
        <v>0</v>
      </c>
      <c r="AC61">
        <f t="shared" si="0"/>
        <v>15.302157512910162</v>
      </c>
      <c r="AD61">
        <f t="shared" si="1"/>
        <v>1723.5793780450626</v>
      </c>
      <c r="AE61">
        <f>'IDT-1'!F61</f>
        <v>0</v>
      </c>
      <c r="AF61" s="24"/>
      <c r="AG61">
        <f t="shared" si="2"/>
        <v>1723.5793780450626</v>
      </c>
      <c r="AI61" s="34">
        <f>PXIL!J61</f>
        <v>0</v>
      </c>
      <c r="AJ61" s="34">
        <f>PXIL!P61</f>
        <v>0</v>
      </c>
      <c r="AK61" s="34">
        <f>RTM_IEX!J61</f>
        <v>29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8.8877763739734679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792.35189786427156</v>
      </c>
      <c r="P62" s="36">
        <v>75.09</v>
      </c>
      <c r="Q62" s="36">
        <v>22.736932416025901</v>
      </c>
      <c r="R62" s="38">
        <v>24.2</v>
      </c>
      <c r="S62" s="38">
        <v>0</v>
      </c>
      <c r="T62" s="37">
        <f>SUMPRODUCT(LTA!J62:AN62,LTA!J$101:AN$101,LTA!J$105:AN$105)</f>
        <v>82.32</v>
      </c>
      <c r="U62" s="37">
        <f>SUMPRODUCT(LTA!J62:AN62,LTA!J$102:AN$102,LTA!J$105:AN$105)</f>
        <v>490.46139199999999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119.99</v>
      </c>
      <c r="AB62" s="75">
        <f>-STOA!P62</f>
        <v>0</v>
      </c>
      <c r="AC62">
        <f t="shared" si="0"/>
        <v>15.395927019558853</v>
      </c>
      <c r="AD62">
        <f t="shared" si="1"/>
        <v>1734.141234293947</v>
      </c>
      <c r="AE62">
        <f>'IDT-1'!F62</f>
        <v>0</v>
      </c>
      <c r="AF62" s="24"/>
      <c r="AG62">
        <f t="shared" si="2"/>
        <v>1734.141234293947</v>
      </c>
      <c r="AI62" s="34">
        <f>PXIL!J62</f>
        <v>0</v>
      </c>
      <c r="AJ62" s="34">
        <f>PXIL!P62</f>
        <v>0</v>
      </c>
      <c r="AK62" s="34">
        <f>RTM_IEX!J62</f>
        <v>38.659999999999997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8.8877763739734679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851.81297802328186</v>
      </c>
      <c r="P63" s="36">
        <v>75.09</v>
      </c>
      <c r="Q63" s="36">
        <v>22.736932416025901</v>
      </c>
      <c r="R63" s="38">
        <v>24.2</v>
      </c>
      <c r="S63" s="38">
        <v>0</v>
      </c>
      <c r="T63" s="37">
        <f>SUMPRODUCT(LTA!J63:AN63,LTA!J$101:AN$101,LTA!J$105:AN$105)</f>
        <v>78.25</v>
      </c>
      <c r="U63" s="37">
        <f>SUMPRODUCT(LTA!J63:AN63,LTA!J$102:AN$102,LTA!J$105:AN$105)</f>
        <v>487.24201599999998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120.18</v>
      </c>
      <c r="AB63" s="75">
        <f>-STOA!P63</f>
        <v>0</v>
      </c>
      <c r="AC63">
        <f t="shared" si="0"/>
        <v>15.941718016158145</v>
      </c>
      <c r="AD63">
        <f t="shared" si="1"/>
        <v>1795.617147456358</v>
      </c>
      <c r="AE63">
        <f>'IDT-1'!F63</f>
        <v>0</v>
      </c>
      <c r="AF63" s="24"/>
      <c r="AG63">
        <f t="shared" si="2"/>
        <v>1795.617147456358</v>
      </c>
      <c r="AI63" s="34">
        <f>PXIL!J63</f>
        <v>0</v>
      </c>
      <c r="AJ63" s="34">
        <f>PXIL!P63</f>
        <v>0</v>
      </c>
      <c r="AK63" s="34">
        <f>RTM_IEX!J63</f>
        <v>48.32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8.8877763739734679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869.69070392479739</v>
      </c>
      <c r="P64" s="36">
        <v>75.09</v>
      </c>
      <c r="Q64" s="36">
        <v>22.736932416025901</v>
      </c>
      <c r="R64" s="38">
        <v>24.2</v>
      </c>
      <c r="S64" s="38">
        <v>0</v>
      </c>
      <c r="T64" s="37">
        <f>SUMPRODUCT(LTA!J64:AN64,LTA!J$101:AN$101,LTA!J$105:AN$105)</f>
        <v>72.77</v>
      </c>
      <c r="U64" s="37">
        <f>SUMPRODUCT(LTA!J64:AN64,LTA!J$102:AN$102,LTA!J$105:AN$105)</f>
        <v>478.84268799999995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120.18</v>
      </c>
      <c r="AB64" s="75">
        <f>-STOA!P64</f>
        <v>0</v>
      </c>
      <c r="AC64">
        <f t="shared" si="0"/>
        <v>15.63678391769148</v>
      </c>
      <c r="AD64">
        <f t="shared" si="1"/>
        <v>1761.2704794563404</v>
      </c>
      <c r="AE64">
        <f>'IDT-1'!F64</f>
        <v>0</v>
      </c>
      <c r="AF64" s="24"/>
      <c r="AG64">
        <f t="shared" si="2"/>
        <v>1761.2704794563404</v>
      </c>
      <c r="AI64" s="34">
        <f>PXIL!J64</f>
        <v>0</v>
      </c>
      <c r="AJ64" s="34">
        <f>PXIL!P64</f>
        <v>0</v>
      </c>
      <c r="AK64" s="34">
        <f>RTM_IEX!J64</f>
        <v>9.67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8.8877763739734679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866.82593133495823</v>
      </c>
      <c r="P65" s="36">
        <v>75.09</v>
      </c>
      <c r="Q65" s="36">
        <v>22.736932416025901</v>
      </c>
      <c r="R65" s="38">
        <v>24.2</v>
      </c>
      <c r="S65" s="38">
        <v>0</v>
      </c>
      <c r="T65" s="37">
        <f>SUMPRODUCT(LTA!J65:AN65,LTA!J$101:AN$101,LTA!J$105:AN$105)</f>
        <v>64.09</v>
      </c>
      <c r="U65" s="37">
        <f>SUMPRODUCT(LTA!J65:AN65,LTA!J$102:AN$102,LTA!J$105:AN$105)</f>
        <v>470.40438399999994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120.18</v>
      </c>
      <c r="AB65" s="75">
        <f>-STOA!P65</f>
        <v>0</v>
      </c>
      <c r="AC65">
        <f t="shared" si="0"/>
        <v>15.464618118922846</v>
      </c>
      <c r="AD65">
        <f t="shared" si="1"/>
        <v>1721.7895686652696</v>
      </c>
      <c r="AE65">
        <f>'IDT-1'!F65</f>
        <v>0</v>
      </c>
      <c r="AF65" s="24"/>
      <c r="AG65">
        <f t="shared" si="2"/>
        <v>1721.7895686652696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8.8877763739734679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866.82572779512384</v>
      </c>
      <c r="P66" s="36">
        <v>75.09</v>
      </c>
      <c r="Q66" s="36">
        <v>22.736932416025901</v>
      </c>
      <c r="R66" s="38">
        <v>24.2</v>
      </c>
      <c r="S66" s="38">
        <v>0</v>
      </c>
      <c r="T66" s="37">
        <f>SUMPRODUCT(LTA!J66:AN66,LTA!J$101:AN$101,LTA!J$105:AN$105)</f>
        <v>58.32</v>
      </c>
      <c r="U66" s="37">
        <f>SUMPRODUCT(LTA!J66:AN66,LTA!J$102:AN$102,LTA!J$105:AN$105)</f>
        <v>461.96607999999998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120.18</v>
      </c>
      <c r="AB66" s="75">
        <f>-STOA!P66</f>
        <v>0</v>
      </c>
      <c r="AC66">
        <f t="shared" si="0"/>
        <v>15.250801977350353</v>
      </c>
      <c r="AD66">
        <f t="shared" si="1"/>
        <v>1717.7948772670077</v>
      </c>
      <c r="AE66">
        <f>'IDT-1'!F66</f>
        <v>0</v>
      </c>
      <c r="AF66" s="24"/>
      <c r="AG66">
        <f t="shared" si="2"/>
        <v>1717.7948772670077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9.0140931372549016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862.92189644289078</v>
      </c>
      <c r="P67" s="36">
        <v>75.09</v>
      </c>
      <c r="Q67" s="36">
        <v>22.736932416025901</v>
      </c>
      <c r="R67" s="38">
        <v>24.2</v>
      </c>
      <c r="S67" s="38">
        <v>0</v>
      </c>
      <c r="T67" s="37">
        <f>SUMPRODUCT(LTA!J67:AN67,LTA!J$101:AN$101,LTA!J$105:AN$105)</f>
        <v>54.39</v>
      </c>
      <c r="U67" s="37">
        <f>SUMPRODUCT(LTA!J67:AN67,LTA!J$102:AN$102,LTA!J$105:AN$105)</f>
        <v>454.30084800000003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120.36</v>
      </c>
      <c r="AB67" s="75">
        <f>-STOA!P67</f>
        <v>0</v>
      </c>
      <c r="AC67">
        <f t="shared" si="0"/>
        <v>15.244705807367579</v>
      </c>
      <c r="AD67">
        <f t="shared" si="1"/>
        <v>1717.1082268480391</v>
      </c>
      <c r="AE67">
        <f>'IDT-1'!F67</f>
        <v>0</v>
      </c>
      <c r="AF67" s="24"/>
      <c r="AG67">
        <f t="shared" si="2"/>
        <v>1717.1082268480391</v>
      </c>
      <c r="AI67" s="34">
        <f>PXIL!J67</f>
        <v>0</v>
      </c>
      <c r="AJ67" s="34">
        <f>PXIL!P67</f>
        <v>0</v>
      </c>
      <c r="AK67" s="34">
        <f>RTM_IEX!J67</f>
        <v>14.5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9.0140931372549016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862.92165047676315</v>
      </c>
      <c r="P68" s="36">
        <v>75.09</v>
      </c>
      <c r="Q68" s="36">
        <v>22.736932416025901</v>
      </c>
      <c r="R68" s="38">
        <v>24.2</v>
      </c>
      <c r="S68" s="38">
        <v>0</v>
      </c>
      <c r="T68" s="37">
        <f>SUMPRODUCT(LTA!J68:AN68,LTA!J$101:AN$101,LTA!J$105:AN$105)</f>
        <v>50.42</v>
      </c>
      <c r="U68" s="37">
        <f>SUMPRODUCT(LTA!J68:AN68,LTA!J$102:AN$102,LTA!J$105:AN$105)</f>
        <v>446.66000000000008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120.36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15.142440180465655</v>
      </c>
      <c r="AD68">
        <f t="shared" ref="AD68:AD98" si="4">SUM(B68:AB68,AI68:AR68)-AC68</f>
        <v>1705.5893985088132</v>
      </c>
      <c r="AE68">
        <f>'IDT-1'!F68</f>
        <v>0</v>
      </c>
      <c r="AF68" s="24"/>
      <c r="AG68">
        <f t="shared" ref="AG68:AG98" si="5">SUM(AD68:AF68)</f>
        <v>1705.5893985088132</v>
      </c>
      <c r="AI68" s="34">
        <f>PXIL!J68</f>
        <v>0</v>
      </c>
      <c r="AJ68" s="34">
        <f>PXIL!P68</f>
        <v>0</v>
      </c>
      <c r="AK68" s="34">
        <f>RTM_IEX!J68</f>
        <v>14.49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9.3020833333333321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69.606754021916529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867.6431310842213</v>
      </c>
      <c r="P69" s="36">
        <v>75.09</v>
      </c>
      <c r="Q69" s="36">
        <v>22.736932416025901</v>
      </c>
      <c r="R69" s="38">
        <v>24.2</v>
      </c>
      <c r="S69" s="38">
        <v>0</v>
      </c>
      <c r="T69" s="37">
        <f>SUMPRODUCT(LTA!J69:AN69,LTA!J$101:AN$101,LTA!J$105:AN$105)</f>
        <v>45.47</v>
      </c>
      <c r="U69" s="37">
        <f>SUMPRODUCT(LTA!J69:AN69,LTA!J$102:AN$102,LTA!J$105:AN$105)</f>
        <v>443.23011200000008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120.36</v>
      </c>
      <c r="AB69" s="75">
        <f>-STOA!P69</f>
        <v>0</v>
      </c>
      <c r="AC69">
        <f t="shared" si="3"/>
        <v>15.127158406739351</v>
      </c>
      <c r="AD69">
        <f t="shared" si="4"/>
        <v>1693.8237244487575</v>
      </c>
      <c r="AE69">
        <f>'IDT-1'!F69</f>
        <v>0</v>
      </c>
      <c r="AF69" s="24"/>
      <c r="AG69">
        <f t="shared" si="5"/>
        <v>1693.8237244487575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9.3020833333333321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69.606754021916529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867.64842778600098</v>
      </c>
      <c r="P70" s="36">
        <v>75.09</v>
      </c>
      <c r="Q70" s="36">
        <v>22.736932416025901</v>
      </c>
      <c r="R70" s="38">
        <v>24.2</v>
      </c>
      <c r="S70" s="38">
        <v>0</v>
      </c>
      <c r="T70" s="37">
        <f>SUMPRODUCT(LTA!J70:AN70,LTA!J$101:AN$101,LTA!J$105:AN$105)</f>
        <v>42.46</v>
      </c>
      <c r="U70" s="37">
        <f>SUMPRODUCT(LTA!J70:AN70,LTA!J$102:AN$102,LTA!J$105:AN$105)</f>
        <v>433.66150400000004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120.36</v>
      </c>
      <c r="AB70" s="75">
        <f>-STOA!P70</f>
        <v>0</v>
      </c>
      <c r="AC70">
        <f t="shared" si="3"/>
        <v>15.060903904925988</v>
      </c>
      <c r="AD70">
        <f t="shared" si="4"/>
        <v>1676.3166676523508</v>
      </c>
      <c r="AE70">
        <f>'IDT-1'!F70</f>
        <v>0</v>
      </c>
      <c r="AF70" s="24"/>
      <c r="AG70">
        <f t="shared" si="5"/>
        <v>1676.3166676523508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9.3020833333333321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69.606754021916529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866.03271667327556</v>
      </c>
      <c r="P71" s="36">
        <v>75.09</v>
      </c>
      <c r="Q71" s="36">
        <v>22.736932416025901</v>
      </c>
      <c r="R71" s="38">
        <v>22.869999999999997</v>
      </c>
      <c r="S71" s="38">
        <v>0</v>
      </c>
      <c r="T71" s="37">
        <f>SUMPRODUCT(LTA!J71:AN71,LTA!J$101:AN$101,LTA!J$105:AN$105)</f>
        <v>37.46</v>
      </c>
      <c r="U71" s="37">
        <f>SUMPRODUCT(LTA!J71:AN71,LTA!J$102:AN$102,LTA!J$105:AN$105)</f>
        <v>425.59012799999999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120.55</v>
      </c>
      <c r="AB71" s="75">
        <f>-STOA!P71</f>
        <v>0</v>
      </c>
      <c r="AC71">
        <f t="shared" si="3"/>
        <v>14.921625538334004</v>
      </c>
      <c r="AD71">
        <f t="shared" si="4"/>
        <v>1660.6288589062171</v>
      </c>
      <c r="AE71">
        <f>'IDT-1'!F71</f>
        <v>0</v>
      </c>
      <c r="AF71" s="24"/>
      <c r="AG71">
        <f t="shared" si="5"/>
        <v>1660.6288589062171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9.3020833333333321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69.606754021916529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870.6103908169506</v>
      </c>
      <c r="P72" s="36">
        <v>75.09</v>
      </c>
      <c r="Q72" s="36">
        <v>22.736932416025901</v>
      </c>
      <c r="R72" s="38">
        <v>13.76733294596165</v>
      </c>
      <c r="S72" s="38">
        <v>0</v>
      </c>
      <c r="T72" s="37">
        <f>SUMPRODUCT(LTA!J72:AN72,LTA!J$101:AN$101,LTA!J$105:AN$105)</f>
        <v>32.43</v>
      </c>
      <c r="U72" s="37">
        <f>SUMPRODUCT(LTA!J72:AN72,LTA!J$102:AN$102,LTA!J$105:AN$105)</f>
        <v>419.23703999999998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-11</v>
      </c>
      <c r="AA72" s="75">
        <f>STOA!J72</f>
        <v>120.55</v>
      </c>
      <c r="AB72" s="75">
        <f>-STOA!P72</f>
        <v>0</v>
      </c>
      <c r="AC72">
        <f t="shared" si="3"/>
        <v>14.790512553845003</v>
      </c>
      <c r="AD72">
        <f t="shared" si="4"/>
        <v>1643.8518909803429</v>
      </c>
      <c r="AE72">
        <f>'IDT-1'!F72</f>
        <v>0</v>
      </c>
      <c r="AF72" s="24"/>
      <c r="AG72">
        <f t="shared" si="5"/>
        <v>1643.8518909803429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9.3020833333333321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69.607088178699911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875.02392270529788</v>
      </c>
      <c r="P73" s="36">
        <v>75.09</v>
      </c>
      <c r="Q73" s="36">
        <v>22.736932416025901</v>
      </c>
      <c r="R73" s="38">
        <v>5.2826666666666666</v>
      </c>
      <c r="S73" s="38">
        <v>0</v>
      </c>
      <c r="T73" s="37">
        <f>SUMPRODUCT(LTA!J73:AN73,LTA!J$101:AN$101,LTA!J$105:AN$105)</f>
        <v>26.56</v>
      </c>
      <c r="U73" s="37">
        <f>SUMPRODUCT(LTA!J73:AN73,LTA!J$102:AN$102,LTA!J$105:AN$105)</f>
        <v>414.73531200000002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-38</v>
      </c>
      <c r="AA73" s="75">
        <f>STOA!J73</f>
        <v>120.55</v>
      </c>
      <c r="AB73" s="75">
        <f>-STOA!P73</f>
        <v>0</v>
      </c>
      <c r="AC73">
        <f t="shared" si="3"/>
        <v>14.90312774848363</v>
      </c>
      <c r="AD73">
        <f t="shared" si="4"/>
        <v>1602.29674755154</v>
      </c>
      <c r="AE73">
        <f>'IDT-1'!F73</f>
        <v>0</v>
      </c>
      <c r="AF73" s="24"/>
      <c r="AG73">
        <f t="shared" si="5"/>
        <v>1602.29674755154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9.3020833333333321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69.607205091142703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884.46006840411076</v>
      </c>
      <c r="P74" s="36">
        <v>75.09</v>
      </c>
      <c r="Q74" s="36">
        <v>22.736932416025901</v>
      </c>
      <c r="R74" s="38">
        <v>1.507336860670194</v>
      </c>
      <c r="S74" s="38">
        <v>0</v>
      </c>
      <c r="T74" s="37">
        <f>SUMPRODUCT(LTA!J74:AN74,LTA!J$101:AN$101,LTA!J$105:AN$105)</f>
        <v>18.75</v>
      </c>
      <c r="U74" s="37">
        <f>SUMPRODUCT(LTA!J74:AN74,LTA!J$102:AN$102,LTA!J$105:AN$105)</f>
        <v>411.97775999999999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-52</v>
      </c>
      <c r="AA74" s="75">
        <f>STOA!J74</f>
        <v>120.55</v>
      </c>
      <c r="AB74" s="75">
        <f>-STOA!P74</f>
        <v>0</v>
      </c>
      <c r="AC74">
        <f t="shared" si="3"/>
        <v>14.984243284880646</v>
      </c>
      <c r="AD74">
        <f t="shared" si="4"/>
        <v>1583.3090128204021</v>
      </c>
      <c r="AE74">
        <f>'IDT-1'!F74</f>
        <v>0</v>
      </c>
      <c r="AF74" s="24"/>
      <c r="AG74">
        <f t="shared" si="5"/>
        <v>1583.3090128204021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9.2569172457359432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69.607205091142703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890.57199585737555</v>
      </c>
      <c r="P75" s="36">
        <v>75.09</v>
      </c>
      <c r="Q75" s="36">
        <v>22.736932416025901</v>
      </c>
      <c r="R75" s="38">
        <v>0</v>
      </c>
      <c r="S75" s="38">
        <v>0</v>
      </c>
      <c r="T75" s="37">
        <f>SUMPRODUCT(LTA!J75:AN75,LTA!J$101:AN$101,LTA!J$105:AN$105)</f>
        <v>10.06</v>
      </c>
      <c r="U75" s="37">
        <f>SUMPRODUCT(LTA!J75:AN75,LTA!J$102:AN$102,LTA!J$105:AN$105)</f>
        <v>411.01539200000002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-51</v>
      </c>
      <c r="AA75" s="75">
        <f>STOA!J75</f>
        <v>120.64</v>
      </c>
      <c r="AB75" s="75">
        <f>-STOA!P75</f>
        <v>0</v>
      </c>
      <c r="AC75">
        <f t="shared" si="3"/>
        <v>15.108219254602428</v>
      </c>
      <c r="AD75">
        <f t="shared" si="4"/>
        <v>1599.2820933556777</v>
      </c>
      <c r="AE75">
        <f>'IDT-1'!F75</f>
        <v>0</v>
      </c>
      <c r="AF75" s="24"/>
      <c r="AG75">
        <f t="shared" si="5"/>
        <v>1599.2820933556777</v>
      </c>
      <c r="AI75" s="34">
        <f>PXIL!J75</f>
        <v>0</v>
      </c>
      <c r="AJ75" s="34">
        <f>PXIL!P75</f>
        <v>0</v>
      </c>
      <c r="AK75" s="34">
        <f>RTM_IEX!J75</f>
        <v>20.100000000000001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9.1004901960784323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69.607205091142703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898.4132999846197</v>
      </c>
      <c r="P76" s="36">
        <v>75.09</v>
      </c>
      <c r="Q76" s="36">
        <v>22.736932416025901</v>
      </c>
      <c r="R76" s="38">
        <v>0</v>
      </c>
      <c r="S76" s="38">
        <v>0</v>
      </c>
      <c r="T76" s="37">
        <f>SUMPRODUCT(LTA!J76:AN76,LTA!J$101:AN$101,LTA!J$105:AN$105)</f>
        <v>7.53</v>
      </c>
      <c r="U76" s="37">
        <f>SUMPRODUCT(LTA!J76:AN76,LTA!J$102:AN$102,LTA!J$105:AN$105)</f>
        <v>410.84000000000003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-59</v>
      </c>
      <c r="AA76" s="75">
        <f>STOA!J76</f>
        <v>120.64</v>
      </c>
      <c r="AB76" s="75">
        <f>-STOA!P76</f>
        <v>0</v>
      </c>
      <c r="AC76">
        <f t="shared" si="3"/>
        <v>15.221215743462754</v>
      </c>
      <c r="AD76">
        <f t="shared" si="4"/>
        <v>1595.9385819444042</v>
      </c>
      <c r="AE76">
        <f>'IDT-1'!F76</f>
        <v>0</v>
      </c>
      <c r="AF76" s="24"/>
      <c r="AG76">
        <f t="shared" si="5"/>
        <v>1595.9385819444042</v>
      </c>
      <c r="AI76" s="34">
        <f>PXIL!J76</f>
        <v>0</v>
      </c>
      <c r="AJ76" s="34">
        <f>PXIL!P76</f>
        <v>0</v>
      </c>
      <c r="AK76" s="34">
        <f>RTM_IEX!J76</f>
        <v>19.89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9.1004901960784323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67.814410285996871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914.58787384891048</v>
      </c>
      <c r="P77" s="36">
        <v>75.09</v>
      </c>
      <c r="Q77" s="36">
        <v>22.736932416025901</v>
      </c>
      <c r="R77" s="38">
        <v>0</v>
      </c>
      <c r="S77" s="38">
        <v>0</v>
      </c>
      <c r="T77" s="37">
        <f>SUMPRODUCT(LTA!J77:AN77,LTA!J$101:AN$101,LTA!J$105:AN$105)</f>
        <v>3.13</v>
      </c>
      <c r="U77" s="37">
        <f>SUMPRODUCT(LTA!J77:AN77,LTA!J$102:AN$102,LTA!J$105:AN$105)</f>
        <v>410.84000000000003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-61</v>
      </c>
      <c r="AA77" s="75">
        <f>STOA!J77</f>
        <v>120.64</v>
      </c>
      <c r="AB77" s="75">
        <f>-STOA!P77</f>
        <v>0</v>
      </c>
      <c r="AC77">
        <f t="shared" si="3"/>
        <v>15.256235654227622</v>
      </c>
      <c r="AD77">
        <f t="shared" si="4"/>
        <v>1595.8653410927843</v>
      </c>
      <c r="AE77">
        <f>'IDT-1'!F77</f>
        <v>0</v>
      </c>
      <c r="AF77" s="24"/>
      <c r="AG77">
        <f t="shared" si="5"/>
        <v>1595.8653410927843</v>
      </c>
      <c r="AI77" s="34">
        <f>PXIL!J77</f>
        <v>0</v>
      </c>
      <c r="AJ77" s="34">
        <f>PXIL!P77</f>
        <v>0</v>
      </c>
      <c r="AK77" s="34">
        <f>RTM_IEX!J77</f>
        <v>11.87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9.3884803921568629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67.814410285996871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927.33447274843968</v>
      </c>
      <c r="P78" s="36">
        <v>75.09</v>
      </c>
      <c r="Q78" s="36">
        <v>22.736932416025901</v>
      </c>
      <c r="R78" s="38">
        <v>0</v>
      </c>
      <c r="S78" s="38">
        <v>0</v>
      </c>
      <c r="T78" s="37">
        <f>SUMPRODUCT(LTA!J78:AN78,LTA!J$101:AN$101,LTA!J$105:AN$105)</f>
        <v>1</v>
      </c>
      <c r="U78" s="37">
        <f>SUMPRODUCT(LTA!J78:AN78,LTA!J$102:AN$102,LTA!J$105:AN$105)</f>
        <v>410.84000000000003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-57</v>
      </c>
      <c r="AA78" s="75">
        <f>STOA!J78</f>
        <v>120.64</v>
      </c>
      <c r="AB78" s="75">
        <f>-STOA!P78</f>
        <v>0</v>
      </c>
      <c r="AC78">
        <f t="shared" si="3"/>
        <v>15.277347528180183</v>
      </c>
      <c r="AD78">
        <f t="shared" si="4"/>
        <v>1606.2788183144391</v>
      </c>
      <c r="AE78">
        <f>'IDT-1'!F78</f>
        <v>0</v>
      </c>
      <c r="AF78" s="24"/>
      <c r="AG78">
        <f t="shared" si="5"/>
        <v>1606.2788183144391</v>
      </c>
      <c r="AI78" s="34">
        <f>PXIL!J78</f>
        <v>0</v>
      </c>
      <c r="AJ78" s="34">
        <f>PXIL!P78</f>
        <v>0</v>
      </c>
      <c r="AK78" s="34">
        <f>RTM_IEX!J78</f>
        <v>7.4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9.3884803921568629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68.930000000000007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971.96893075067896</v>
      </c>
      <c r="P79" s="36">
        <v>75.09</v>
      </c>
      <c r="Q79" s="36">
        <v>22.736932416025901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410.71000000000004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-66</v>
      </c>
      <c r="AA79" s="75">
        <f>STOA!J79</f>
        <v>120.55</v>
      </c>
      <c r="AB79" s="75">
        <f>-STOA!P79</f>
        <v>0</v>
      </c>
      <c r="AC79">
        <f t="shared" si="3"/>
        <v>15.817167008615804</v>
      </c>
      <c r="AD79">
        <f t="shared" si="4"/>
        <v>1618.8690465502459</v>
      </c>
      <c r="AE79">
        <f>'IDT-1'!F79</f>
        <v>0</v>
      </c>
      <c r="AF79" s="24"/>
      <c r="AG79">
        <f t="shared" si="5"/>
        <v>1618.8690465502459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9.3884803921568629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68.930000000000007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971.96893075067896</v>
      </c>
      <c r="P80" s="36">
        <v>75.09</v>
      </c>
      <c r="Q80" s="36">
        <v>22.736932416025901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410.71000000000004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-66</v>
      </c>
      <c r="AA80" s="75">
        <f>STOA!J80</f>
        <v>120.55</v>
      </c>
      <c r="AB80" s="75">
        <f>-STOA!P80</f>
        <v>0</v>
      </c>
      <c r="AC80">
        <f t="shared" si="3"/>
        <v>15.86155764622678</v>
      </c>
      <c r="AD80">
        <f t="shared" si="4"/>
        <v>1613.8246559126349</v>
      </c>
      <c r="AE80">
        <f>'IDT-1'!F80</f>
        <v>0</v>
      </c>
      <c r="AF80" s="24"/>
      <c r="AG80">
        <f t="shared" si="5"/>
        <v>1613.8246559126349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9.3884803921568629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68.930000000000007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959.76058112745659</v>
      </c>
      <c r="P81" s="36">
        <v>75.09</v>
      </c>
      <c r="Q81" s="36">
        <v>22.736932416025901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410.71000000000004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-75</v>
      </c>
      <c r="AA81" s="75">
        <f>STOA!J81</f>
        <v>120.55</v>
      </c>
      <c r="AB81" s="75">
        <f>-STOA!P81</f>
        <v>0</v>
      </c>
      <c r="AC81">
        <f t="shared" si="3"/>
        <v>15.816271062197792</v>
      </c>
      <c r="AD81">
        <f t="shared" si="4"/>
        <v>1594.6615928734416</v>
      </c>
      <c r="AE81">
        <f>'IDT-1'!F81</f>
        <v>0</v>
      </c>
      <c r="AF81" s="24"/>
      <c r="AG81">
        <f t="shared" si="5"/>
        <v>1594.6615928734416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-18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9.3884803921568629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68.930000000000007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959.76058112745659</v>
      </c>
      <c r="P82" s="36">
        <v>75.09</v>
      </c>
      <c r="Q82" s="36">
        <v>22.736932416025901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411.82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-88</v>
      </c>
      <c r="AA82" s="75">
        <f>STOA!J82</f>
        <v>120.55</v>
      </c>
      <c r="AB82" s="75">
        <f>-STOA!P82</f>
        <v>0</v>
      </c>
      <c r="AC82">
        <f t="shared" si="3"/>
        <v>15.944798719986329</v>
      </c>
      <c r="AD82">
        <f t="shared" si="4"/>
        <v>1583.0230652156529</v>
      </c>
      <c r="AE82">
        <f>'IDT-1'!F82</f>
        <v>0</v>
      </c>
      <c r="AF82" s="24"/>
      <c r="AG82">
        <f t="shared" si="5"/>
        <v>1583.0230652156529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-18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7.4322299999999997</v>
      </c>
      <c r="E83">
        <f>GT_NG!T83</f>
        <v>9.3884803921568629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68.930000000000007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951.75259240257492</v>
      </c>
      <c r="P83" s="36">
        <v>75.09</v>
      </c>
      <c r="Q83" s="36">
        <v>22.736932416025901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411.56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-105</v>
      </c>
      <c r="AA83" s="75">
        <f>STOA!J83</f>
        <v>120.45</v>
      </c>
      <c r="AB83" s="75">
        <f>-STOA!P83</f>
        <v>0</v>
      </c>
      <c r="AC83">
        <f t="shared" si="3"/>
        <v>15.95212273490713</v>
      </c>
      <c r="AD83">
        <f t="shared" si="4"/>
        <v>1565.7681124758506</v>
      </c>
      <c r="AE83">
        <f>'IDT-1'!F83</f>
        <v>0</v>
      </c>
      <c r="AF83" s="24"/>
      <c r="AG83">
        <f t="shared" si="5"/>
        <v>1565.7681124758506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7.4322299999999997</v>
      </c>
      <c r="E84">
        <f>GT_NG!T84</f>
        <v>9.51640903686088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68.930000000000007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944.84904565828276</v>
      </c>
      <c r="P84" s="36">
        <v>75.09</v>
      </c>
      <c r="Q84" s="36">
        <v>22.736932416025901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411.55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-133</v>
      </c>
      <c r="AA84" s="75">
        <f>STOA!J84</f>
        <v>120.45</v>
      </c>
      <c r="AB84" s="75">
        <f>-STOA!P84</f>
        <v>0</v>
      </c>
      <c r="AC84">
        <f t="shared" si="3"/>
        <v>16.052215591030269</v>
      </c>
      <c r="AD84">
        <f t="shared" si="4"/>
        <v>1540.8824015201392</v>
      </c>
      <c r="AE84">
        <f>'IDT-1'!F84</f>
        <v>0</v>
      </c>
      <c r="AF84" s="24"/>
      <c r="AG84">
        <f t="shared" si="5"/>
        <v>1540.8824015201392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7.4322299999999997</v>
      </c>
      <c r="E85">
        <f>GT_NG!T85</f>
        <v>9.51640903686088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68.930000000000007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936.84386332667702</v>
      </c>
      <c r="P85" s="36">
        <v>75.09</v>
      </c>
      <c r="Q85" s="36">
        <v>22.736932416025901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411.40000000000003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-147</v>
      </c>
      <c r="AA85" s="75">
        <f>STOA!J85</f>
        <v>120.45</v>
      </c>
      <c r="AB85" s="75">
        <f>-STOA!P85</f>
        <v>0</v>
      </c>
      <c r="AC85">
        <f t="shared" si="3"/>
        <v>16.179895771822874</v>
      </c>
      <c r="AD85">
        <f t="shared" si="4"/>
        <v>1527.139539007741</v>
      </c>
      <c r="AE85">
        <f>'IDT-1'!F85</f>
        <v>0</v>
      </c>
      <c r="AF85" s="24"/>
      <c r="AG85">
        <f t="shared" si="5"/>
        <v>1527.139539007741</v>
      </c>
      <c r="AI85" s="34">
        <f>PXIL!J85</f>
        <v>0</v>
      </c>
      <c r="AJ85" s="34">
        <f>PXIL!P85</f>
        <v>0</v>
      </c>
      <c r="AK85" s="34">
        <f>RTM_IEX!J85</f>
        <v>8.5399999999999991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7.4322299999999997</v>
      </c>
      <c r="E86">
        <f>GT_NG!T86</f>
        <v>9.8083234244946489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68.930000000000007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921.95653407599832</v>
      </c>
      <c r="P86" s="36">
        <v>75.09</v>
      </c>
      <c r="Q86" s="36">
        <v>22.736932416025901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411.39000000000004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-137</v>
      </c>
      <c r="AA86" s="75">
        <f>STOA!J86</f>
        <v>120.45</v>
      </c>
      <c r="AB86" s="75">
        <f>-STOA!P86</f>
        <v>0</v>
      </c>
      <c r="AC86">
        <f t="shared" si="3"/>
        <v>15.887434845806126</v>
      </c>
      <c r="AD86">
        <f t="shared" si="4"/>
        <v>1514.2865850707128</v>
      </c>
      <c r="AE86">
        <f>'IDT-1'!F86</f>
        <v>0</v>
      </c>
      <c r="AF86" s="24"/>
      <c r="AG86">
        <f t="shared" si="5"/>
        <v>1514.2865850707128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7.4322299999999997</v>
      </c>
      <c r="E87">
        <f>GT_NG!T87</f>
        <v>9.8083234244946489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69.607205091142703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919.82301701294261</v>
      </c>
      <c r="P87" s="36">
        <v>75.09</v>
      </c>
      <c r="Q87" s="36">
        <v>22.736932416025901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411.07000000000005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-142</v>
      </c>
      <c r="AA87" s="75">
        <f>STOA!J87</f>
        <v>120.36</v>
      </c>
      <c r="AB87" s="75">
        <f>-STOA!P87</f>
        <v>0</v>
      </c>
      <c r="AC87">
        <f t="shared" si="3"/>
        <v>16.092964488508176</v>
      </c>
      <c r="AD87">
        <f t="shared" si="4"/>
        <v>1487.2147434560977</v>
      </c>
      <c r="AE87">
        <f>'IDT-1'!F87</f>
        <v>0</v>
      </c>
      <c r="AF87" s="24"/>
      <c r="AG87">
        <f t="shared" si="5"/>
        <v>1487.2147434560977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7.4322299999999997</v>
      </c>
      <c r="E88">
        <f>GT_NG!T88</f>
        <v>9.8083234244946489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69.607205091142703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919.82301701294261</v>
      </c>
      <c r="P88" s="36">
        <v>75.09</v>
      </c>
      <c r="Q88" s="36">
        <v>22.736932416025901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410.43000000000006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-132</v>
      </c>
      <c r="AA88" s="75">
        <f>STOA!J88</f>
        <v>120.36</v>
      </c>
      <c r="AB88" s="75">
        <f>-STOA!P88</f>
        <v>0</v>
      </c>
      <c r="AC88">
        <f t="shared" si="3"/>
        <v>15.99855121328622</v>
      </c>
      <c r="AD88">
        <f t="shared" si="4"/>
        <v>1496.6691567313196</v>
      </c>
      <c r="AE88">
        <f>'IDT-1'!F88</f>
        <v>0</v>
      </c>
      <c r="AF88" s="24"/>
      <c r="AG88">
        <f t="shared" si="5"/>
        <v>1496.6691567313196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7.4322299999999997</v>
      </c>
      <c r="E89">
        <f>GT_NG!T89</f>
        <v>9.8083234244946489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69.607205091142703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918.87711752219411</v>
      </c>
      <c r="P89" s="36">
        <v>75.09</v>
      </c>
      <c r="Q89" s="36">
        <v>22.736932416025901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411.12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-101</v>
      </c>
      <c r="AA89" s="75">
        <f>STOA!J89</f>
        <v>120.36</v>
      </c>
      <c r="AB89" s="75">
        <f>-STOA!P89</f>
        <v>0</v>
      </c>
      <c r="AC89">
        <f t="shared" si="3"/>
        <v>15.943030532634461</v>
      </c>
      <c r="AD89">
        <f t="shared" si="4"/>
        <v>1502.4687779212225</v>
      </c>
      <c r="AE89">
        <f>'IDT-1'!F89</f>
        <v>-13.263</v>
      </c>
      <c r="AF89" s="24"/>
      <c r="AG89">
        <f t="shared" si="5"/>
        <v>1489.2057779212225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7.4322299999999997</v>
      </c>
      <c r="E90">
        <f>GT_NG!T90</f>
        <v>9.8083234244946489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69.607205091142703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934.12882122628514</v>
      </c>
      <c r="P90" s="36">
        <v>75.09</v>
      </c>
      <c r="Q90" s="36">
        <v>22.736932416025901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-89</v>
      </c>
      <c r="AA90" s="75">
        <f>STOA!J90</f>
        <v>120.36</v>
      </c>
      <c r="AB90" s="75">
        <f>-STOA!P90</f>
        <v>0</v>
      </c>
      <c r="AC90">
        <f t="shared" si="3"/>
        <v>15.970531994964119</v>
      </c>
      <c r="AD90">
        <f t="shared" si="4"/>
        <v>1529.672980162984</v>
      </c>
      <c r="AE90">
        <f>'IDT-1'!F90</f>
        <v>-17</v>
      </c>
      <c r="AF90" s="24"/>
      <c r="AG90">
        <f t="shared" si="5"/>
        <v>1512.672980162984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7.4322299999999997</v>
      </c>
      <c r="E91">
        <f>GT_NG!T91</f>
        <v>9.8083234244946489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938.98112898764873</v>
      </c>
      <c r="P91" s="36">
        <v>75.09</v>
      </c>
      <c r="Q91" s="36">
        <v>22.736932416025901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411.00000000000006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-86</v>
      </c>
      <c r="AA91" s="75">
        <f>STOA!J91</f>
        <v>120.27</v>
      </c>
      <c r="AB91" s="75">
        <f>-STOA!P91</f>
        <v>0</v>
      </c>
      <c r="AC91">
        <f t="shared" si="3"/>
        <v>15.984950515895477</v>
      </c>
      <c r="AD91">
        <f t="shared" si="4"/>
        <v>1537.3236643122736</v>
      </c>
      <c r="AE91">
        <f>'IDT-1'!F91</f>
        <v>0</v>
      </c>
      <c r="AF91" s="24"/>
      <c r="AG91">
        <f t="shared" si="5"/>
        <v>1537.3236643122736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7.4322299999999997</v>
      </c>
      <c r="E92">
        <f>GT_NG!T92</f>
        <v>9.8083234244946489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938.98112898764873</v>
      </c>
      <c r="P92" s="36">
        <v>75.09</v>
      </c>
      <c r="Q92" s="36">
        <v>22.736932416025901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411.00000000000006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-66</v>
      </c>
      <c r="AA92" s="75">
        <f>STOA!J92</f>
        <v>120.27</v>
      </c>
      <c r="AB92" s="75">
        <f>-STOA!P92</f>
        <v>0</v>
      </c>
      <c r="AC92">
        <f t="shared" si="3"/>
        <v>15.80738796545157</v>
      </c>
      <c r="AD92">
        <f t="shared" si="4"/>
        <v>1557.5012268627174</v>
      </c>
      <c r="AE92">
        <f>'IDT-1'!F92</f>
        <v>0</v>
      </c>
      <c r="AF92" s="24"/>
      <c r="AG92">
        <f t="shared" si="5"/>
        <v>1557.5012268627174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7.4322299999999997</v>
      </c>
      <c r="E93">
        <f>GT_NG!T93</f>
        <v>9.8083234244946489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938.98112898764873</v>
      </c>
      <c r="P93" s="36">
        <v>75.09</v>
      </c>
      <c r="Q93" s="36">
        <v>22.736932416025901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410.84000000000009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</v>
      </c>
      <c r="AA93" s="75">
        <f>STOA!J93</f>
        <v>120.27</v>
      </c>
      <c r="AB93" s="75">
        <f>-STOA!P93</f>
        <v>0</v>
      </c>
      <c r="AC93">
        <f t="shared" si="3"/>
        <v>15.38870797190839</v>
      </c>
      <c r="AD93">
        <f t="shared" si="4"/>
        <v>1604.7599068562608</v>
      </c>
      <c r="AE93">
        <f>'IDT-1'!F93</f>
        <v>-43</v>
      </c>
      <c r="AF93" s="24"/>
      <c r="AG93">
        <f t="shared" si="5"/>
        <v>1561.7599068562608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7.4322299999999997</v>
      </c>
      <c r="E94">
        <f>GT_NG!T94</f>
        <v>9.8083234244946489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938.45796652637887</v>
      </c>
      <c r="P94" s="36">
        <v>75.09</v>
      </c>
      <c r="Q94" s="36">
        <v>22.736932416025901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410.67000000000007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120.27</v>
      </c>
      <c r="AB94" s="75">
        <f>-STOA!P94</f>
        <v>0</v>
      </c>
      <c r="AC94">
        <f t="shared" si="3"/>
        <v>15.302704994549458</v>
      </c>
      <c r="AD94">
        <f t="shared" si="4"/>
        <v>1613.1527473723499</v>
      </c>
      <c r="AE94">
        <f>'IDT-1'!F94</f>
        <v>-39.133000000000003</v>
      </c>
      <c r="AF94" s="24"/>
      <c r="AG94">
        <f t="shared" si="5"/>
        <v>1574.0197473723499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7.4322299999999997</v>
      </c>
      <c r="E95">
        <f>GT_NG!T95</f>
        <v>9.9285961871750423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69.609999999999985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916.21218002111914</v>
      </c>
      <c r="P95" s="36">
        <v>75.09</v>
      </c>
      <c r="Q95" s="36">
        <v>22.736932416025901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410.22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120.27</v>
      </c>
      <c r="AB95" s="75">
        <f>-STOA!P95</f>
        <v>0</v>
      </c>
      <c r="AC95">
        <f t="shared" si="3"/>
        <v>15.024137325915001</v>
      </c>
      <c r="AD95">
        <f t="shared" si="4"/>
        <v>1599.8558012984049</v>
      </c>
      <c r="AE95">
        <f>'IDT-1'!F95</f>
        <v>-13.125</v>
      </c>
      <c r="AF95" s="24"/>
      <c r="AG95">
        <f t="shared" si="5"/>
        <v>1586.7308012984049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-46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7.4322299999999997</v>
      </c>
      <c r="E96">
        <f>GT_NG!T96</f>
        <v>9.9285961871750423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69.609999999999985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900.77867159654465</v>
      </c>
      <c r="P96" s="36">
        <v>75.09</v>
      </c>
      <c r="Q96" s="36">
        <v>22.736932416025901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410.22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120.27</v>
      </c>
      <c r="AB96" s="75">
        <f>-STOA!P96</f>
        <v>0</v>
      </c>
      <c r="AC96">
        <f t="shared" si="3"/>
        <v>14.808419304078988</v>
      </c>
      <c r="AD96">
        <f t="shared" si="4"/>
        <v>1593.6380108956664</v>
      </c>
      <c r="AE96">
        <f>'IDT-1'!F96</f>
        <v>-2.738</v>
      </c>
      <c r="AF96" s="24"/>
      <c r="AG96">
        <f t="shared" si="5"/>
        <v>1590.9000108956664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-37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7.4322299999999997</v>
      </c>
      <c r="E97">
        <f>GT_NG!T97</f>
        <v>10.224090121317158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69.609999999999985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896.6856467509034</v>
      </c>
      <c r="P97" s="36">
        <v>75.09</v>
      </c>
      <c r="Q97" s="36">
        <v>22.736932416025901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410.22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120.27</v>
      </c>
      <c r="AB97" s="75">
        <f>-STOA!P97</f>
        <v>0</v>
      </c>
      <c r="AC97">
        <f t="shared" si="3"/>
        <v>14.712854139402429</v>
      </c>
      <c r="AD97">
        <f t="shared" si="4"/>
        <v>1596.936045148844</v>
      </c>
      <c r="AE97">
        <f>'IDT-1'!F97</f>
        <v>-3.2589999999999999</v>
      </c>
      <c r="AF97" s="24"/>
      <c r="AG97">
        <f t="shared" si="5"/>
        <v>1593.6770451488439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7.4322299999999997</v>
      </c>
      <c r="E98">
        <f>GT_NG!T98</f>
        <v>10.224090121317158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69.609999999999985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895.14382321977064</v>
      </c>
      <c r="P98" s="36">
        <v>75.09</v>
      </c>
      <c r="Q98" s="36">
        <v>22.736932416025901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410.22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</v>
      </c>
      <c r="AA98" s="75">
        <f>STOA!J98</f>
        <v>120.27</v>
      </c>
      <c r="AB98" s="75">
        <f>-STOA!P98</f>
        <v>0</v>
      </c>
      <c r="AC98">
        <f t="shared" si="3"/>
        <v>14.805823622594803</v>
      </c>
      <c r="AD98">
        <f t="shared" si="4"/>
        <v>1583.3012521345188</v>
      </c>
      <c r="AE98">
        <f>'IDT-1'!F98</f>
        <v>0</v>
      </c>
      <c r="AF98" s="24"/>
      <c r="AG98">
        <f t="shared" si="5"/>
        <v>1583.3012521345188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-38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0.17389763250000009</v>
      </c>
      <c r="E99">
        <f t="shared" si="6"/>
        <v>0.23376856263532109</v>
      </c>
      <c r="F99">
        <f t="shared" si="6"/>
        <v>0</v>
      </c>
      <c r="G99">
        <f t="shared" si="6"/>
        <v>0.70676231573478865</v>
      </c>
      <c r="H99">
        <f t="shared" si="6"/>
        <v>0</v>
      </c>
      <c r="I99">
        <f t="shared" si="6"/>
        <v>1.5239962058274421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19.355647126976276</v>
      </c>
      <c r="P99" s="36">
        <f t="shared" si="6"/>
        <v>1.8021600000000022</v>
      </c>
      <c r="Q99" s="36">
        <f t="shared" si="6"/>
        <v>0.54568944556859511</v>
      </c>
      <c r="R99" s="38">
        <f>SUM(R3:R98)/4000</f>
        <v>0.25106433328043032</v>
      </c>
      <c r="S99" s="38">
        <f t="shared" si="6"/>
        <v>0</v>
      </c>
      <c r="T99" s="37">
        <f t="shared" si="6"/>
        <v>0.75087000000000015</v>
      </c>
      <c r="U99" s="37">
        <f t="shared" si="6"/>
        <v>10.645386372000001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-1.5662499999999999</v>
      </c>
      <c r="AA99" s="75">
        <f t="shared" si="6"/>
        <v>2.8840599999999998</v>
      </c>
      <c r="AB99" s="75">
        <f t="shared" si="6"/>
        <v>0</v>
      </c>
      <c r="AC99">
        <f t="shared" si="6"/>
        <v>0.36249489197633711</v>
      </c>
      <c r="AD99">
        <f t="shared" si="6"/>
        <v>36.459792102546515</v>
      </c>
      <c r="AE99">
        <f t="shared" si="6"/>
        <v>-8.4205749999999996E-2</v>
      </c>
      <c r="AG99">
        <f t="shared" si="6"/>
        <v>36.37558635254652</v>
      </c>
      <c r="AI99">
        <f t="shared" si="6"/>
        <v>0</v>
      </c>
      <c r="AJ99">
        <f t="shared" si="6"/>
        <v>0</v>
      </c>
      <c r="AK99">
        <f t="shared" si="6"/>
        <v>0.124485</v>
      </c>
      <c r="AL99">
        <f t="shared" si="6"/>
        <v>-0.60924999999999996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45196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1.1566800000000002</v>
      </c>
      <c r="E3">
        <f>GT_NG!S3</f>
        <v>2.1393579072532702</v>
      </c>
      <c r="F3">
        <f>GT_Spot!S3</f>
        <v>0</v>
      </c>
      <c r="G3">
        <f>PPCL_NG!S3</f>
        <v>46.373011234495742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20.39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62.83</v>
      </c>
      <c r="AB3" s="75">
        <f>-STOA!Q3</f>
        <v>0</v>
      </c>
      <c r="AC3">
        <f>SUMIF(B3:AB3,"&gt;0")*$AC$2-SUMIF(B3:AB3,"&lt;0")*($AC$2/(1-$AC$2))+SUMIF(AI3:AR3,"&gt;0")*$AC$2-SUMIF(AI3:AR3,"&lt;0")*($AC$2/(1-$AC$2))</f>
        <v>1.3366236324473915</v>
      </c>
      <c r="AD3">
        <f>SUM(B3:AB3,AI3:AR3)-AC3</f>
        <v>150.55242550930163</v>
      </c>
      <c r="AE3">
        <f>'IDT-1'!E3</f>
        <v>0</v>
      </c>
      <c r="AF3" s="24"/>
      <c r="AG3">
        <f>SUM(AD3:AF3)+AT3</f>
        <v>150.55242550930163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2.1393579072532702</v>
      </c>
      <c r="F4">
        <f>GT_Spot!S4</f>
        <v>0</v>
      </c>
      <c r="G4">
        <f>PPCL_NG!S4</f>
        <v>46.373011234495742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18.37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1.3188476324473914</v>
      </c>
      <c r="AD4">
        <f t="shared" ref="AD4:AD67" si="1">SUM(B4:AB4,AI4:AR4)-AC4</f>
        <v>148.55020150930164</v>
      </c>
      <c r="AE4">
        <f>'IDT-1'!E4</f>
        <v>0</v>
      </c>
      <c r="AF4" s="24"/>
      <c r="AG4">
        <f t="shared" ref="AG4:AG67" si="2">SUM(AD4:AF4)+AT4</f>
        <v>148.55020150930164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2.0775267538644471</v>
      </c>
      <c r="F5">
        <f>GT_Spot!S5</f>
        <v>0</v>
      </c>
      <c r="G5">
        <f>PPCL_NG!S5</f>
        <v>46.373011234495742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16.43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62.83</v>
      </c>
      <c r="AB5" s="75">
        <f>-STOA!Q5</f>
        <v>0</v>
      </c>
      <c r="AC5">
        <f t="shared" si="0"/>
        <v>1.30123151829757</v>
      </c>
      <c r="AD5">
        <f t="shared" si="1"/>
        <v>146.56598647006263</v>
      </c>
      <c r="AE5">
        <f>'IDT-1'!E5</f>
        <v>0</v>
      </c>
      <c r="AF5" s="24"/>
      <c r="AG5">
        <f t="shared" si="2"/>
        <v>146.56598647006263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2.0775267538644471</v>
      </c>
      <c r="F6">
        <f>GT_Spot!S6</f>
        <v>0</v>
      </c>
      <c r="G6">
        <f>PPCL_NG!S6</f>
        <v>46.373011234495742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14.5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62.83</v>
      </c>
      <c r="AB6" s="75">
        <f>-STOA!Q6</f>
        <v>0</v>
      </c>
      <c r="AC6">
        <f t="shared" si="0"/>
        <v>1.2842475182975699</v>
      </c>
      <c r="AD6">
        <f t="shared" si="1"/>
        <v>144.65297047006263</v>
      </c>
      <c r="AE6">
        <f>'IDT-1'!E6</f>
        <v>0</v>
      </c>
      <c r="AF6" s="24"/>
      <c r="AG6">
        <f t="shared" si="2"/>
        <v>144.65297047006263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2.0775267538644471</v>
      </c>
      <c r="F7">
        <f>GT_Spot!S7</f>
        <v>0</v>
      </c>
      <c r="G7">
        <f>PPCL_NG!S7</f>
        <v>46.373011234495742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12.57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62.83</v>
      </c>
      <c r="AB7" s="75">
        <f>-STOA!Q7</f>
        <v>0</v>
      </c>
      <c r="AC7">
        <f t="shared" si="0"/>
        <v>1.2672635182975698</v>
      </c>
      <c r="AD7">
        <f t="shared" si="1"/>
        <v>142.73995447006263</v>
      </c>
      <c r="AE7">
        <f>'IDT-1'!E7</f>
        <v>0</v>
      </c>
      <c r="AF7" s="24"/>
      <c r="AG7">
        <f t="shared" si="2"/>
        <v>142.73995447006263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2.0787983824378973</v>
      </c>
      <c r="F8">
        <f>GT_Spot!S8</f>
        <v>0</v>
      </c>
      <c r="G8">
        <f>PPCL_NG!S8</f>
        <v>46.373011234495742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10.63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62.83</v>
      </c>
      <c r="AB8" s="75">
        <f>-STOA!Q8</f>
        <v>0</v>
      </c>
      <c r="AC8">
        <f t="shared" si="0"/>
        <v>1.2502027086290159</v>
      </c>
      <c r="AD8">
        <f t="shared" si="1"/>
        <v>140.8182869083046</v>
      </c>
      <c r="AE8">
        <f>'IDT-1'!E8</f>
        <v>0</v>
      </c>
      <c r="AF8" s="24"/>
      <c r="AG8">
        <f t="shared" si="2"/>
        <v>140.8182869083046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2.0787983824378973</v>
      </c>
      <c r="F9">
        <f>GT_Spot!S9</f>
        <v>0</v>
      </c>
      <c r="G9">
        <f>PPCL_NG!S9</f>
        <v>46.373011234495742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62.83</v>
      </c>
      <c r="AB9" s="75">
        <f>-STOA!Q9</f>
        <v>0</v>
      </c>
      <c r="AC9">
        <f t="shared" si="0"/>
        <v>1.2417547086290162</v>
      </c>
      <c r="AD9">
        <f t="shared" si="1"/>
        <v>139.86673490830464</v>
      </c>
      <c r="AE9">
        <f>'IDT-1'!E9</f>
        <v>0</v>
      </c>
      <c r="AF9" s="24"/>
      <c r="AG9">
        <f t="shared" si="2"/>
        <v>139.86673490830464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2.0787983824378973</v>
      </c>
      <c r="F10">
        <f>GT_Spot!S10</f>
        <v>0</v>
      </c>
      <c r="G10">
        <f>PPCL_NG!S10</f>
        <v>46.373011234495742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8.6999999999999993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62.83</v>
      </c>
      <c r="AB10" s="75">
        <f>-STOA!Q10</f>
        <v>0</v>
      </c>
      <c r="AC10">
        <f t="shared" si="0"/>
        <v>1.2332187086290161</v>
      </c>
      <c r="AD10">
        <f t="shared" si="1"/>
        <v>138.90527090830463</v>
      </c>
      <c r="AE10">
        <f>'IDT-1'!E10</f>
        <v>0</v>
      </c>
      <c r="AF10" s="24"/>
      <c r="AG10">
        <f t="shared" si="2"/>
        <v>138.90527090830463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2.0787983824378973</v>
      </c>
      <c r="F11">
        <f>GT_Spot!S11</f>
        <v>0</v>
      </c>
      <c r="G11">
        <f>PPCL_NG!S11</f>
        <v>46.373011234495742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6.77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62.83</v>
      </c>
      <c r="AB11" s="75">
        <f>-STOA!Q11</f>
        <v>0</v>
      </c>
      <c r="AC11">
        <f t="shared" si="0"/>
        <v>1.2162347086290159</v>
      </c>
      <c r="AD11">
        <f t="shared" si="1"/>
        <v>136.99225490830463</v>
      </c>
      <c r="AE11">
        <f>'IDT-1'!E11</f>
        <v>0</v>
      </c>
      <c r="AF11" s="24"/>
      <c r="AG11">
        <f t="shared" si="2"/>
        <v>136.99225490830463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2.0787983824378973</v>
      </c>
      <c r="F12">
        <f>GT_Spot!S12</f>
        <v>0</v>
      </c>
      <c r="G12">
        <f>PPCL_NG!S12</f>
        <v>46.373011234495742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7.05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62.83</v>
      </c>
      <c r="AB12" s="75">
        <f>-STOA!Q12</f>
        <v>0</v>
      </c>
      <c r="AC12">
        <f t="shared" si="0"/>
        <v>1.218698708629016</v>
      </c>
      <c r="AD12">
        <f t="shared" si="1"/>
        <v>137.26979090830463</v>
      </c>
      <c r="AE12">
        <f>'IDT-1'!E12</f>
        <v>0</v>
      </c>
      <c r="AF12" s="24"/>
      <c r="AG12">
        <f t="shared" si="2"/>
        <v>137.26979090830463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2.0787983824378973</v>
      </c>
      <c r="F13">
        <f>GT_Spot!S13</f>
        <v>0</v>
      </c>
      <c r="G13">
        <f>PPCL_NG!S13</f>
        <v>46.373011234495742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8.6199999999999992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62.83</v>
      </c>
      <c r="AB13" s="75">
        <f>-STOA!Q13</f>
        <v>0</v>
      </c>
      <c r="AC13">
        <f t="shared" si="0"/>
        <v>1.2380507182501825</v>
      </c>
      <c r="AD13">
        <f t="shared" si="1"/>
        <v>139.44953090108874</v>
      </c>
      <c r="AE13">
        <f>'IDT-1'!E13</f>
        <v>0</v>
      </c>
      <c r="AF13" s="24"/>
      <c r="AG13">
        <f t="shared" si="2"/>
        <v>139.44953090108874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2.0787983824378973</v>
      </c>
      <c r="F14">
        <f>GT_Spot!S14</f>
        <v>0</v>
      </c>
      <c r="G14">
        <f>PPCL_NG!S14</f>
        <v>46.373011234495742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8.6199999999999992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62.83</v>
      </c>
      <c r="AB14" s="75">
        <f>-STOA!Q14</f>
        <v>0</v>
      </c>
      <c r="AC14">
        <f t="shared" si="0"/>
        <v>1.2380507182501825</v>
      </c>
      <c r="AD14">
        <f t="shared" si="1"/>
        <v>139.44953090108874</v>
      </c>
      <c r="AE14">
        <f>'IDT-1'!E14</f>
        <v>0</v>
      </c>
      <c r="AF14" s="24"/>
      <c r="AG14">
        <f t="shared" si="2"/>
        <v>139.44953090108874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2.0787983824378973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8.6199999999999992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62.83</v>
      </c>
      <c r="AB15" s="75">
        <f>-STOA!Q15</f>
        <v>0</v>
      </c>
      <c r="AC15">
        <f t="shared" si="0"/>
        <v>1.2380507182501825</v>
      </c>
      <c r="AD15">
        <f t="shared" si="1"/>
        <v>139.44953090108874</v>
      </c>
      <c r="AE15">
        <f>'IDT-1'!E15</f>
        <v>0</v>
      </c>
      <c r="AF15" s="24"/>
      <c r="AG15">
        <f t="shared" si="2"/>
        <v>139.44953090108874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2.0787983824378973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7.15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62.83</v>
      </c>
      <c r="AB16" s="75">
        <f>-STOA!Q16</f>
        <v>0</v>
      </c>
      <c r="AC16">
        <f t="shared" si="0"/>
        <v>1.2251147182501827</v>
      </c>
      <c r="AD16">
        <f t="shared" si="1"/>
        <v>137.99246690108876</v>
      </c>
      <c r="AE16">
        <f>'IDT-1'!E16</f>
        <v>0</v>
      </c>
      <c r="AF16" s="24"/>
      <c r="AG16">
        <f t="shared" si="2"/>
        <v>137.99246690108876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1.1566800000000002</v>
      </c>
      <c r="E17">
        <f>GT_NG!S17</f>
        <v>2.0787983824378973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6.43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62.83</v>
      </c>
      <c r="AB17" s="75">
        <f>-STOA!Q17</f>
        <v>0</v>
      </c>
      <c r="AC17">
        <f t="shared" si="0"/>
        <v>1.2187787182501826</v>
      </c>
      <c r="AD17">
        <f t="shared" si="1"/>
        <v>137.27880290108874</v>
      </c>
      <c r="AE17">
        <f>'IDT-1'!E17</f>
        <v>0</v>
      </c>
      <c r="AF17" s="24"/>
      <c r="AG17">
        <f t="shared" si="2"/>
        <v>137.27880290108874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1.1566800000000002</v>
      </c>
      <c r="E18">
        <f>GT_NG!S18</f>
        <v>2.0787983824378973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1.93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62.83</v>
      </c>
      <c r="AB18" s="75">
        <f>-STOA!Q18</f>
        <v>0</v>
      </c>
      <c r="AC18">
        <f t="shared" si="0"/>
        <v>1.1791787182501825</v>
      </c>
      <c r="AD18">
        <f t="shared" si="1"/>
        <v>132.81840290108875</v>
      </c>
      <c r="AE18">
        <f>'IDT-1'!E18</f>
        <v>0</v>
      </c>
      <c r="AF18" s="24"/>
      <c r="AG18">
        <f t="shared" si="2"/>
        <v>132.81840290108875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1.1566800000000002</v>
      </c>
      <c r="E19">
        <f>GT_NG!S19</f>
        <v>2.0787983824378973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4.87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62.83</v>
      </c>
      <c r="AB19" s="75">
        <f>-STOA!Q19</f>
        <v>0</v>
      </c>
      <c r="AC19">
        <f t="shared" si="0"/>
        <v>1.2050507182501826</v>
      </c>
      <c r="AD19">
        <f t="shared" si="1"/>
        <v>135.73253090108872</v>
      </c>
      <c r="AE19">
        <f>'IDT-1'!E19</f>
        <v>0</v>
      </c>
      <c r="AF19" s="24"/>
      <c r="AG19">
        <f t="shared" si="2"/>
        <v>135.73253090108872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1.1566800000000002</v>
      </c>
      <c r="E20">
        <f>GT_NG!S20</f>
        <v>2.0787983824378973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4.87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62.83</v>
      </c>
      <c r="AB20" s="75">
        <f>-STOA!Q20</f>
        <v>0</v>
      </c>
      <c r="AC20">
        <f t="shared" si="0"/>
        <v>1.2050507182501826</v>
      </c>
      <c r="AD20">
        <f t="shared" si="1"/>
        <v>135.73253090108872</v>
      </c>
      <c r="AE20">
        <f>'IDT-1'!E20</f>
        <v>0</v>
      </c>
      <c r="AF20" s="24"/>
      <c r="AG20">
        <f t="shared" si="2"/>
        <v>135.73253090108872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1.1566800000000002</v>
      </c>
      <c r="E21">
        <f>GT_NG!S21</f>
        <v>2.0787983824378973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2.34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62.83</v>
      </c>
      <c r="AB21" s="75">
        <f>-STOA!Q21</f>
        <v>0</v>
      </c>
      <c r="AC21">
        <f t="shared" si="0"/>
        <v>1.1827867182501828</v>
      </c>
      <c r="AD21">
        <f t="shared" si="1"/>
        <v>133.22479490108876</v>
      </c>
      <c r="AE21">
        <f>'IDT-1'!E21</f>
        <v>0</v>
      </c>
      <c r="AF21" s="24"/>
      <c r="AG21">
        <f t="shared" si="2"/>
        <v>133.22479490108876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1.1566800000000002</v>
      </c>
      <c r="E22">
        <f>GT_NG!S22</f>
        <v>2.0787983824378973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3.1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62.83</v>
      </c>
      <c r="AB22" s="75">
        <f>-STOA!Q22</f>
        <v>0</v>
      </c>
      <c r="AC22">
        <f t="shared" si="0"/>
        <v>1.1894747182501826</v>
      </c>
      <c r="AD22">
        <f t="shared" si="1"/>
        <v>133.97810690108875</v>
      </c>
      <c r="AE22">
        <f>'IDT-1'!E22</f>
        <v>0</v>
      </c>
      <c r="AF22" s="24"/>
      <c r="AG22">
        <f t="shared" si="2"/>
        <v>133.97810690108875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1.1566800000000002</v>
      </c>
      <c r="E23">
        <f>GT_NG!S23</f>
        <v>2.0787983824378973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2.9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62.83</v>
      </c>
      <c r="AB23" s="75">
        <f>-STOA!Q23</f>
        <v>0</v>
      </c>
      <c r="AC23">
        <f t="shared" si="0"/>
        <v>1.1877147182501828</v>
      </c>
      <c r="AD23">
        <f t="shared" si="1"/>
        <v>133.77986690108875</v>
      </c>
      <c r="AE23">
        <f>'IDT-1'!E23</f>
        <v>0</v>
      </c>
      <c r="AF23" s="24"/>
      <c r="AG23">
        <f t="shared" si="2"/>
        <v>133.77986690108875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1.1566800000000002</v>
      </c>
      <c r="E24">
        <f>GT_NG!S24</f>
        <v>2.0787983824378973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5.8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62.83</v>
      </c>
      <c r="AB24" s="75">
        <f>-STOA!Q24</f>
        <v>0</v>
      </c>
      <c r="AC24">
        <f t="shared" si="0"/>
        <v>1.2132347182501826</v>
      </c>
      <c r="AD24">
        <f t="shared" si="1"/>
        <v>136.65434690108873</v>
      </c>
      <c r="AE24">
        <f>'IDT-1'!E24</f>
        <v>0</v>
      </c>
      <c r="AF24" s="24"/>
      <c r="AG24">
        <f t="shared" si="2"/>
        <v>136.65434690108873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1.1566800000000002</v>
      </c>
      <c r="E25">
        <f>GT_NG!S25</f>
        <v>2.0787983824378973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4.83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62.83</v>
      </c>
      <c r="AB25" s="75">
        <f>-STOA!Q25</f>
        <v>0</v>
      </c>
      <c r="AC25">
        <f t="shared" si="0"/>
        <v>1.2046987182501825</v>
      </c>
      <c r="AD25">
        <f t="shared" si="1"/>
        <v>135.69288290108875</v>
      </c>
      <c r="AE25">
        <f>'IDT-1'!E25</f>
        <v>0</v>
      </c>
      <c r="AF25" s="24"/>
      <c r="AG25">
        <f t="shared" si="2"/>
        <v>135.69288290108875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1.1566800000000002</v>
      </c>
      <c r="E26">
        <f>GT_NG!S26</f>
        <v>2.0787983824378973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18.999133251220293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6.77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62.83</v>
      </c>
      <c r="AB26" s="75">
        <f>-STOA!Q26</f>
        <v>0</v>
      </c>
      <c r="AC26">
        <f t="shared" si="0"/>
        <v>1.2162270812397546</v>
      </c>
      <c r="AD26">
        <f t="shared" si="1"/>
        <v>136.99139578691415</v>
      </c>
      <c r="AE26">
        <f>'IDT-1'!E26</f>
        <v>0</v>
      </c>
      <c r="AF26" s="24"/>
      <c r="AG26">
        <f t="shared" si="2"/>
        <v>136.99139578691415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1.1566800000000002</v>
      </c>
      <c r="E27">
        <f>GT_NG!S27</f>
        <v>2.0787983824378973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18.999133251220293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7.73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62.83</v>
      </c>
      <c r="AB27" s="75">
        <f>-STOA!Q27</f>
        <v>0</v>
      </c>
      <c r="AC27">
        <f t="shared" si="0"/>
        <v>1.2246750812397547</v>
      </c>
      <c r="AD27">
        <f t="shared" si="1"/>
        <v>137.94294778691417</v>
      </c>
      <c r="AE27">
        <f>'IDT-1'!E27</f>
        <v>0</v>
      </c>
      <c r="AF27" s="24"/>
      <c r="AG27">
        <f t="shared" si="2"/>
        <v>137.94294778691417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1.1566800000000002</v>
      </c>
      <c r="E28">
        <f>GT_NG!S28</f>
        <v>2.0787983824378973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18.999133251220293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62.83</v>
      </c>
      <c r="AB28" s="75">
        <f>-STOA!Q28</f>
        <v>0</v>
      </c>
      <c r="AC28">
        <f t="shared" si="0"/>
        <v>1.2417470812397546</v>
      </c>
      <c r="AD28">
        <f t="shared" si="1"/>
        <v>139.86587578691416</v>
      </c>
      <c r="AE28">
        <f>'IDT-1'!E28</f>
        <v>0</v>
      </c>
      <c r="AF28" s="24"/>
      <c r="AG28">
        <f t="shared" si="2"/>
        <v>139.86587578691416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1.1566800000000002</v>
      </c>
      <c r="E29">
        <f>GT_NG!S29</f>
        <v>2.0787983824378973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18.999133251220293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13.53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62.83</v>
      </c>
      <c r="AB29" s="75">
        <f>-STOA!Q29</f>
        <v>0</v>
      </c>
      <c r="AC29">
        <f t="shared" si="0"/>
        <v>1.2757150812397544</v>
      </c>
      <c r="AD29">
        <f t="shared" si="1"/>
        <v>143.69190778691416</v>
      </c>
      <c r="AE29">
        <f>'IDT-1'!E29</f>
        <v>0</v>
      </c>
      <c r="AF29" s="24"/>
      <c r="AG29">
        <f t="shared" si="2"/>
        <v>143.69190778691416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1.1566800000000002</v>
      </c>
      <c r="E30">
        <f>GT_NG!S30</f>
        <v>2.0787983824378973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18.999133251220293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18.37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62.83</v>
      </c>
      <c r="AB30" s="75">
        <f>-STOA!Q30</f>
        <v>0</v>
      </c>
      <c r="AC30">
        <f t="shared" si="0"/>
        <v>1.3183070812397548</v>
      </c>
      <c r="AD30">
        <f t="shared" si="1"/>
        <v>148.48931578691418</v>
      </c>
      <c r="AE30">
        <f>'IDT-1'!E30</f>
        <v>0</v>
      </c>
      <c r="AF30" s="24"/>
      <c r="AG30">
        <f t="shared" si="2"/>
        <v>148.48931578691418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1.1566800000000002</v>
      </c>
      <c r="E31">
        <f>GT_NG!S31</f>
        <v>2.0210053355798934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25.13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62.83</v>
      </c>
      <c r="AB31" s="75">
        <f>-STOA!Q31</f>
        <v>0</v>
      </c>
      <c r="AC31">
        <f t="shared" si="0"/>
        <v>1.3772941298166659</v>
      </c>
      <c r="AD31">
        <f t="shared" si="1"/>
        <v>155.13340244025898</v>
      </c>
      <c r="AE31">
        <f>'IDT-1'!E31</f>
        <v>0</v>
      </c>
      <c r="AF31" s="24"/>
      <c r="AG31">
        <f t="shared" si="2"/>
        <v>155.13340244025898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1.1566800000000002</v>
      </c>
      <c r="E32">
        <f>GT_NG!S32</f>
        <v>2.0210053355798934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32.86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62.83</v>
      </c>
      <c r="AB32" s="75">
        <f>-STOA!Q32</f>
        <v>0</v>
      </c>
      <c r="AC32">
        <f t="shared" si="0"/>
        <v>1.4453181298166657</v>
      </c>
      <c r="AD32">
        <f t="shared" si="1"/>
        <v>162.79537844025899</v>
      </c>
      <c r="AE32">
        <f>'IDT-1'!E32</f>
        <v>0</v>
      </c>
      <c r="AF32" s="24"/>
      <c r="AG32">
        <f t="shared" si="2"/>
        <v>162.79537844025899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1.1566800000000002</v>
      </c>
      <c r="E33">
        <f>GT_NG!S33</f>
        <v>2.0210053355798934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42.14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62.83</v>
      </c>
      <c r="AB33" s="75">
        <f>-STOA!Q33</f>
        <v>0</v>
      </c>
      <c r="AC33">
        <f t="shared" si="0"/>
        <v>1.5325181394378322</v>
      </c>
      <c r="AD33">
        <f t="shared" si="1"/>
        <v>172.6172704330431</v>
      </c>
      <c r="AE33">
        <f>'IDT-1'!E33</f>
        <v>0</v>
      </c>
      <c r="AF33" s="24"/>
      <c r="AG33">
        <f t="shared" si="2"/>
        <v>172.6172704330431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1.1566800000000002</v>
      </c>
      <c r="E34">
        <f>GT_NG!S34</f>
        <v>2.0210053355798934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51.52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62.83</v>
      </c>
      <c r="AB34" s="75">
        <f>-STOA!Q34</f>
        <v>0</v>
      </c>
      <c r="AC34">
        <f t="shared" si="0"/>
        <v>1.6150621394378322</v>
      </c>
      <c r="AD34">
        <f t="shared" si="1"/>
        <v>181.91472643304309</v>
      </c>
      <c r="AE34">
        <f>'IDT-1'!E34</f>
        <v>0</v>
      </c>
      <c r="AF34" s="24"/>
      <c r="AG34">
        <f t="shared" si="2"/>
        <v>181.91472643304309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1.1566800000000002</v>
      </c>
      <c r="E35">
        <f>GT_NG!S35</f>
        <v>2.0787983824378973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64.38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62.83</v>
      </c>
      <c r="AB35" s="75">
        <f>-STOA!Q35</f>
        <v>0</v>
      </c>
      <c r="AC35">
        <f t="shared" si="0"/>
        <v>1.7287387182501825</v>
      </c>
      <c r="AD35">
        <f t="shared" si="1"/>
        <v>194.71884290108872</v>
      </c>
      <c r="AE35">
        <f>'IDT-1'!E35</f>
        <v>0</v>
      </c>
      <c r="AF35" s="24"/>
      <c r="AG35">
        <f t="shared" si="2"/>
        <v>194.71884290108872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1.1566800000000002</v>
      </c>
      <c r="E36">
        <f>GT_NG!S36</f>
        <v>2.0787983824378973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74.23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62.83</v>
      </c>
      <c r="AB36" s="75">
        <f>-STOA!Q36</f>
        <v>0</v>
      </c>
      <c r="AC36">
        <f t="shared" si="0"/>
        <v>1.8154187182501826</v>
      </c>
      <c r="AD36">
        <f t="shared" si="1"/>
        <v>204.48216290108874</v>
      </c>
      <c r="AE36">
        <f>'IDT-1'!E36</f>
        <v>0</v>
      </c>
      <c r="AF36" s="24"/>
      <c r="AG36">
        <f t="shared" si="2"/>
        <v>204.48216290108874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2.0787983824378973</v>
      </c>
      <c r="F37">
        <f>GT_Spot!S37</f>
        <v>0</v>
      </c>
      <c r="G37">
        <f>PPCL_NG!S37</f>
        <v>46.373011234495742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74.23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62.83</v>
      </c>
      <c r="AB37" s="75">
        <f>-STOA!Q37</f>
        <v>0</v>
      </c>
      <c r="AC37">
        <f t="shared" si="0"/>
        <v>1.8154187182501826</v>
      </c>
      <c r="AD37">
        <f t="shared" si="1"/>
        <v>204.48216290108874</v>
      </c>
      <c r="AE37">
        <f>'IDT-1'!E37</f>
        <v>0</v>
      </c>
      <c r="AF37" s="24"/>
      <c r="AG37">
        <f t="shared" si="2"/>
        <v>204.48216290108874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2.0787983824378973</v>
      </c>
      <c r="F38">
        <f>GT_Spot!S38</f>
        <v>0</v>
      </c>
      <c r="G38">
        <f>PPCL_NG!S38</f>
        <v>46.373011234495742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74.23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62.83</v>
      </c>
      <c r="AB38" s="75">
        <f>-STOA!Q38</f>
        <v>0</v>
      </c>
      <c r="AC38">
        <f t="shared" si="0"/>
        <v>1.8154187182501826</v>
      </c>
      <c r="AD38">
        <f t="shared" si="1"/>
        <v>204.48216290108874</v>
      </c>
      <c r="AE38">
        <f>'IDT-1'!E38</f>
        <v>0</v>
      </c>
      <c r="AF38" s="24"/>
      <c r="AG38">
        <f t="shared" si="2"/>
        <v>204.48216290108874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2.0607741190063544</v>
      </c>
      <c r="F39">
        <f>GT_Spot!S39</f>
        <v>0</v>
      </c>
      <c r="G39">
        <f>PPCL_NG!S39</f>
        <v>46.373011234495742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74.23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</v>
      </c>
      <c r="AB39" s="75">
        <f>-STOA!Q39</f>
        <v>0</v>
      </c>
      <c r="AC39">
        <f t="shared" si="0"/>
        <v>2.2831561047319848</v>
      </c>
      <c r="AD39">
        <f t="shared" si="1"/>
        <v>257.16640125117539</v>
      </c>
      <c r="AE39">
        <f>'IDT-1'!E39</f>
        <v>0</v>
      </c>
      <c r="AF39" s="24"/>
      <c r="AG39">
        <f t="shared" si="2"/>
        <v>257.16640125117539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2.0607741190063544</v>
      </c>
      <c r="F40">
        <f>GT_Spot!S40</f>
        <v>0</v>
      </c>
      <c r="G40">
        <f>PPCL_NG!S40</f>
        <v>46.373011234495742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74.23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</v>
      </c>
      <c r="AB40" s="75">
        <f>-STOA!Q40</f>
        <v>0</v>
      </c>
      <c r="AC40">
        <f t="shared" si="0"/>
        <v>2.2831561047319848</v>
      </c>
      <c r="AD40">
        <f t="shared" si="1"/>
        <v>257.16640125117539</v>
      </c>
      <c r="AE40">
        <f>'IDT-1'!E40</f>
        <v>0</v>
      </c>
      <c r="AF40" s="24"/>
      <c r="AG40">
        <f t="shared" si="2"/>
        <v>257.16640125117539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2.0589774078478</v>
      </c>
      <c r="F41">
        <f>GT_Spot!S41</f>
        <v>0</v>
      </c>
      <c r="G41">
        <f>PPCL_NG!S41</f>
        <v>46.373011234495742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74.23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</v>
      </c>
      <c r="AB41" s="75">
        <f>-STOA!Q41</f>
        <v>0</v>
      </c>
      <c r="AC41">
        <f t="shared" si="0"/>
        <v>2.3682362936737897</v>
      </c>
      <c r="AD41">
        <f t="shared" si="1"/>
        <v>266.74952435107502</v>
      </c>
      <c r="AE41">
        <f>'IDT-1'!E41</f>
        <v>0</v>
      </c>
      <c r="AF41" s="24"/>
      <c r="AG41">
        <f t="shared" si="2"/>
        <v>266.74952435107502</v>
      </c>
      <c r="AI41" s="34">
        <f>PXIL!K41</f>
        <v>0</v>
      </c>
      <c r="AJ41" s="34">
        <f>PXIL!Q41</f>
        <v>0</v>
      </c>
      <c r="AK41" s="34">
        <f>RTM_IEX!K41</f>
        <v>9.67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2.0589774078478</v>
      </c>
      <c r="F42">
        <f>GT_Spot!S42</f>
        <v>0</v>
      </c>
      <c r="G42">
        <f>PPCL_NG!S42</f>
        <v>46.373011234495742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74.23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</v>
      </c>
      <c r="AB42" s="75">
        <f>-STOA!Q42</f>
        <v>0</v>
      </c>
      <c r="AC42">
        <f t="shared" si="0"/>
        <v>2.3682362936737897</v>
      </c>
      <c r="AD42">
        <f t="shared" si="1"/>
        <v>266.74952435107502</v>
      </c>
      <c r="AE42">
        <f>'IDT-1'!E42</f>
        <v>0</v>
      </c>
      <c r="AF42" s="24"/>
      <c r="AG42">
        <f t="shared" si="2"/>
        <v>266.74952435107502</v>
      </c>
      <c r="AI42" s="34">
        <f>PXIL!K42</f>
        <v>0</v>
      </c>
      <c r="AJ42" s="34">
        <f>PXIL!Q42</f>
        <v>0</v>
      </c>
      <c r="AK42" s="34">
        <f>RTM_IEX!K42</f>
        <v>9.67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2.0589774078478</v>
      </c>
      <c r="F43">
        <f>GT_Spot!S43</f>
        <v>0</v>
      </c>
      <c r="G43">
        <f>PPCL_NG!S43</f>
        <v>46.373011234495742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74.23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</v>
      </c>
      <c r="AB43" s="75">
        <f>-STOA!Q43</f>
        <v>0</v>
      </c>
      <c r="AC43">
        <f t="shared" si="0"/>
        <v>2.4107402936737898</v>
      </c>
      <c r="AD43">
        <f t="shared" si="1"/>
        <v>271.53702035107506</v>
      </c>
      <c r="AE43">
        <f>'IDT-1'!E43</f>
        <v>0</v>
      </c>
      <c r="AF43" s="24"/>
      <c r="AG43">
        <f t="shared" si="2"/>
        <v>271.53702035107506</v>
      </c>
      <c r="AI43" s="34">
        <f>PXIL!K43</f>
        <v>0</v>
      </c>
      <c r="AJ43" s="34">
        <f>PXIL!Q43</f>
        <v>0</v>
      </c>
      <c r="AK43" s="34">
        <f>RTM_IEX!K43</f>
        <v>14.5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2.0589774078478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</v>
      </c>
      <c r="AB44" s="75">
        <f>-STOA!Q44</f>
        <v>0</v>
      </c>
      <c r="AC44">
        <f t="shared" si="0"/>
        <v>2.4054337948102273</v>
      </c>
      <c r="AD44">
        <f t="shared" si="1"/>
        <v>270.93931561544287</v>
      </c>
      <c r="AE44">
        <f>'IDT-1'!E44</f>
        <v>0</v>
      </c>
      <c r="AF44" s="24"/>
      <c r="AG44">
        <f t="shared" si="2"/>
        <v>270.93931561544287</v>
      </c>
      <c r="AI44" s="34">
        <f>PXIL!K44</f>
        <v>0</v>
      </c>
      <c r="AJ44" s="34">
        <f>PXIL!Q44</f>
        <v>0</v>
      </c>
      <c r="AK44" s="34">
        <f>RTM_IEX!K44</f>
        <v>14.5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2.0589774078478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</v>
      </c>
      <c r="AB45" s="75">
        <f>-STOA!Q45</f>
        <v>0</v>
      </c>
      <c r="AC45">
        <f t="shared" si="0"/>
        <v>2.4905297948102274</v>
      </c>
      <c r="AD45">
        <f t="shared" si="1"/>
        <v>280.52421961544286</v>
      </c>
      <c r="AE45">
        <f>'IDT-1'!E45</f>
        <v>0</v>
      </c>
      <c r="AF45" s="24"/>
      <c r="AG45">
        <f t="shared" si="2"/>
        <v>280.52421961544286</v>
      </c>
      <c r="AI45" s="34">
        <f>PXIL!K45</f>
        <v>0</v>
      </c>
      <c r="AJ45" s="34">
        <f>PXIL!Q45</f>
        <v>0</v>
      </c>
      <c r="AK45" s="34">
        <f>RTM_IEX!K45</f>
        <v>24.17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2.0589774078478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</v>
      </c>
      <c r="AB46" s="75">
        <f>-STOA!Q46</f>
        <v>0</v>
      </c>
      <c r="AC46">
        <f t="shared" si="0"/>
        <v>2.447937794810227</v>
      </c>
      <c r="AD46">
        <f t="shared" si="1"/>
        <v>275.72681161544284</v>
      </c>
      <c r="AE46">
        <f>'IDT-1'!E46</f>
        <v>0</v>
      </c>
      <c r="AF46" s="24"/>
      <c r="AG46">
        <f t="shared" si="2"/>
        <v>275.72681161544284</v>
      </c>
      <c r="AI46" s="34">
        <f>PXIL!K46</f>
        <v>0</v>
      </c>
      <c r="AJ46" s="34">
        <f>PXIL!Q46</f>
        <v>0</v>
      </c>
      <c r="AK46" s="34">
        <f>RTM_IEX!K46</f>
        <v>19.329999999999998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2.0589774078478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74.23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</v>
      </c>
      <c r="AB47" s="75">
        <f>-STOA!Q47</f>
        <v>0</v>
      </c>
      <c r="AC47">
        <f t="shared" si="0"/>
        <v>2.447937794810227</v>
      </c>
      <c r="AD47">
        <f t="shared" si="1"/>
        <v>275.72681161544284</v>
      </c>
      <c r="AE47">
        <f>'IDT-1'!E47</f>
        <v>0</v>
      </c>
      <c r="AF47" s="24"/>
      <c r="AG47">
        <f t="shared" si="2"/>
        <v>275.72681161544284</v>
      </c>
      <c r="AI47" s="34">
        <f>PXIL!K47</f>
        <v>0</v>
      </c>
      <c r="AJ47" s="34">
        <f>PXIL!Q47</f>
        <v>0</v>
      </c>
      <c r="AK47" s="34">
        <f>RTM_IEX!K47</f>
        <v>19.329999999999998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2.0589774078478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</v>
      </c>
      <c r="AB48" s="75">
        <f>-STOA!Q48</f>
        <v>0</v>
      </c>
      <c r="AC48">
        <f t="shared" si="0"/>
        <v>2.447937794810227</v>
      </c>
      <c r="AD48">
        <f t="shared" si="1"/>
        <v>275.72681161544284</v>
      </c>
      <c r="AE48">
        <f>'IDT-1'!E48</f>
        <v>0</v>
      </c>
      <c r="AF48" s="24"/>
      <c r="AG48">
        <f t="shared" si="2"/>
        <v>275.72681161544284</v>
      </c>
      <c r="AI48" s="34">
        <f>PXIL!K48</f>
        <v>0</v>
      </c>
      <c r="AJ48" s="34">
        <f>PXIL!Q48</f>
        <v>0</v>
      </c>
      <c r="AK48" s="34">
        <f>RTM_IEX!K48</f>
        <v>19.329999999999998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2.0589774078478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74.23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</v>
      </c>
      <c r="AB49" s="75">
        <f>-STOA!Q49</f>
        <v>0</v>
      </c>
      <c r="AC49">
        <f t="shared" si="0"/>
        <v>2.447937794810227</v>
      </c>
      <c r="AD49">
        <f t="shared" si="1"/>
        <v>275.72681161544284</v>
      </c>
      <c r="AE49">
        <f>'IDT-1'!E49</f>
        <v>0</v>
      </c>
      <c r="AF49" s="24"/>
      <c r="AG49">
        <f t="shared" si="2"/>
        <v>275.72681161544284</v>
      </c>
      <c r="AI49" s="34">
        <f>PXIL!K49</f>
        <v>0</v>
      </c>
      <c r="AJ49" s="34">
        <f>PXIL!Q49</f>
        <v>0</v>
      </c>
      <c r="AK49" s="34">
        <f>RTM_IEX!K49</f>
        <v>19.329999999999998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2.0589774078478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74.23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</v>
      </c>
      <c r="AB50" s="75">
        <f>-STOA!Q50</f>
        <v>0</v>
      </c>
      <c r="AC50">
        <f t="shared" si="0"/>
        <v>2.447937794810227</v>
      </c>
      <c r="AD50">
        <f t="shared" si="1"/>
        <v>275.72681161544284</v>
      </c>
      <c r="AE50">
        <f>'IDT-1'!E50</f>
        <v>0</v>
      </c>
      <c r="AF50" s="24"/>
      <c r="AG50">
        <f t="shared" si="2"/>
        <v>275.72681161544284</v>
      </c>
      <c r="AI50" s="34">
        <f>PXIL!K50</f>
        <v>0</v>
      </c>
      <c r="AJ50" s="34">
        <f>PXIL!Q50</f>
        <v>0</v>
      </c>
      <c r="AK50" s="34">
        <f>RTM_IEX!K50</f>
        <v>19.329999999999998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2.0583333333333331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74.23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</v>
      </c>
      <c r="AB51" s="75">
        <f>-STOA!Q51</f>
        <v>0</v>
      </c>
      <c r="AC51">
        <f t="shared" si="0"/>
        <v>2.4479321269544996</v>
      </c>
      <c r="AD51">
        <f t="shared" si="1"/>
        <v>275.72617320878408</v>
      </c>
      <c r="AE51">
        <f>'IDT-1'!E51</f>
        <v>0</v>
      </c>
      <c r="AF51" s="24"/>
      <c r="AG51">
        <f t="shared" si="2"/>
        <v>275.72617320878408</v>
      </c>
      <c r="AI51" s="34">
        <f>PXIL!K51</f>
        <v>0</v>
      </c>
      <c r="AJ51" s="34">
        <f>PXIL!Q51</f>
        <v>0</v>
      </c>
      <c r="AK51" s="34">
        <f>RTM_IEX!K51</f>
        <v>19.329999999999998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2.0583333333333331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74.23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</v>
      </c>
      <c r="AB52" s="75">
        <f>-STOA!Q52</f>
        <v>0</v>
      </c>
      <c r="AC52">
        <f t="shared" si="0"/>
        <v>2.4479321269544996</v>
      </c>
      <c r="AD52">
        <f t="shared" si="1"/>
        <v>275.72617320878408</v>
      </c>
      <c r="AE52">
        <f>'IDT-1'!E52</f>
        <v>0</v>
      </c>
      <c r="AF52" s="24"/>
      <c r="AG52">
        <f t="shared" si="2"/>
        <v>275.72617320878408</v>
      </c>
      <c r="AI52" s="34">
        <f>PXIL!K52</f>
        <v>0</v>
      </c>
      <c r="AJ52" s="34">
        <f>PXIL!Q52</f>
        <v>0</v>
      </c>
      <c r="AK52" s="34">
        <f>RTM_IEX!K52</f>
        <v>19.329999999999998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2.0583333333333331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74.23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</v>
      </c>
      <c r="AB53" s="75">
        <f>-STOA!Q53</f>
        <v>0</v>
      </c>
      <c r="AC53">
        <f t="shared" si="0"/>
        <v>2.4479321269544996</v>
      </c>
      <c r="AD53">
        <f t="shared" si="1"/>
        <v>275.72617320878408</v>
      </c>
      <c r="AE53">
        <f>'IDT-1'!E53</f>
        <v>0</v>
      </c>
      <c r="AF53" s="24"/>
      <c r="AG53">
        <f t="shared" si="2"/>
        <v>275.72617320878408</v>
      </c>
      <c r="AI53" s="34">
        <f>PXIL!K53</f>
        <v>0</v>
      </c>
      <c r="AJ53" s="34">
        <f>PXIL!Q53</f>
        <v>0</v>
      </c>
      <c r="AK53" s="34">
        <f>RTM_IEX!K53</f>
        <v>19.329999999999998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2.0583333333333331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74.23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</v>
      </c>
      <c r="AB54" s="75">
        <f>-STOA!Q54</f>
        <v>0</v>
      </c>
      <c r="AC54">
        <f t="shared" si="0"/>
        <v>2.4479321269544996</v>
      </c>
      <c r="AD54">
        <f t="shared" si="1"/>
        <v>275.72617320878408</v>
      </c>
      <c r="AE54">
        <f>'IDT-1'!E54</f>
        <v>0</v>
      </c>
      <c r="AF54" s="24"/>
      <c r="AG54">
        <f t="shared" si="2"/>
        <v>275.72617320878408</v>
      </c>
      <c r="AI54" s="34">
        <f>PXIL!K54</f>
        <v>0</v>
      </c>
      <c r="AJ54" s="34">
        <f>PXIL!Q54</f>
        <v>0</v>
      </c>
      <c r="AK54" s="34">
        <f>RTM_IEX!K54</f>
        <v>19.329999999999998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2.0583333333333331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74.23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</v>
      </c>
      <c r="AB55" s="75">
        <f>-STOA!Q55</f>
        <v>0</v>
      </c>
      <c r="AC55">
        <f t="shared" si="0"/>
        <v>2.4479321269544996</v>
      </c>
      <c r="AD55">
        <f t="shared" si="1"/>
        <v>275.72617320878408</v>
      </c>
      <c r="AE55">
        <f>'IDT-1'!E55</f>
        <v>0</v>
      </c>
      <c r="AF55" s="24"/>
      <c r="AG55">
        <f t="shared" si="2"/>
        <v>275.72617320878408</v>
      </c>
      <c r="AI55" s="34">
        <f>PXIL!K55</f>
        <v>0</v>
      </c>
      <c r="AJ55" s="34">
        <f>PXIL!Q55</f>
        <v>0</v>
      </c>
      <c r="AK55" s="34">
        <f>RTM_IEX!K55</f>
        <v>19.329999999999998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2.0583333333333331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74.23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</v>
      </c>
      <c r="AB56" s="75">
        <f>-STOA!Q56</f>
        <v>0</v>
      </c>
      <c r="AC56">
        <f t="shared" si="0"/>
        <v>2.4479321269544996</v>
      </c>
      <c r="AD56">
        <f t="shared" si="1"/>
        <v>275.72617320878408</v>
      </c>
      <c r="AE56">
        <f>'IDT-1'!E56</f>
        <v>0</v>
      </c>
      <c r="AF56" s="24"/>
      <c r="AG56">
        <f t="shared" si="2"/>
        <v>275.72617320878408</v>
      </c>
      <c r="AI56" s="34">
        <f>PXIL!K56</f>
        <v>0</v>
      </c>
      <c r="AJ56" s="34">
        <f>PXIL!Q56</f>
        <v>0</v>
      </c>
      <c r="AK56" s="34">
        <f>RTM_IEX!K56</f>
        <v>19.329999999999998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2.0583333333333331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74.23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</v>
      </c>
      <c r="AB57" s="75">
        <f>-STOA!Q57</f>
        <v>0</v>
      </c>
      <c r="AC57">
        <f t="shared" si="0"/>
        <v>2.4426521269544996</v>
      </c>
      <c r="AD57">
        <f t="shared" si="1"/>
        <v>275.13145320878408</v>
      </c>
      <c r="AE57">
        <f>'IDT-1'!E57</f>
        <v>0</v>
      </c>
      <c r="AF57" s="24"/>
      <c r="AG57">
        <f t="shared" si="2"/>
        <v>275.13145320878408</v>
      </c>
      <c r="AI57" s="34">
        <f>PXIL!K57</f>
        <v>0</v>
      </c>
      <c r="AJ57" s="34">
        <f>PXIL!Q57</f>
        <v>0</v>
      </c>
      <c r="AK57" s="34">
        <f>RTM_IEX!K57</f>
        <v>19.329999999999998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2.0583333333333331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74.23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</v>
      </c>
      <c r="AB58" s="75">
        <f>-STOA!Q58</f>
        <v>0</v>
      </c>
      <c r="AC58">
        <f t="shared" si="0"/>
        <v>2.4428659669544999</v>
      </c>
      <c r="AD58">
        <f t="shared" si="1"/>
        <v>275.1555393687841</v>
      </c>
      <c r="AE58">
        <f>'IDT-1'!E58</f>
        <v>0</v>
      </c>
      <c r="AF58" s="24"/>
      <c r="AG58">
        <f t="shared" si="2"/>
        <v>275.1555393687841</v>
      </c>
      <c r="AI58" s="34">
        <f>PXIL!K58</f>
        <v>0</v>
      </c>
      <c r="AJ58" s="34">
        <f>PXIL!Q58</f>
        <v>0</v>
      </c>
      <c r="AK58" s="34">
        <f>RTM_IEX!K58</f>
        <v>19.329999999999998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2.056348704990524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</v>
      </c>
      <c r="AB59" s="75">
        <f>-STOA!Q59</f>
        <v>0</v>
      </c>
      <c r="AC59">
        <f t="shared" si="0"/>
        <v>2.442848502225083</v>
      </c>
      <c r="AD59">
        <f t="shared" si="1"/>
        <v>275.15357220517069</v>
      </c>
      <c r="AE59">
        <f>'IDT-1'!E59</f>
        <v>0</v>
      </c>
      <c r="AF59" s="24"/>
      <c r="AG59">
        <f t="shared" si="2"/>
        <v>275.15357220517069</v>
      </c>
      <c r="AI59" s="34">
        <f>PXIL!K59</f>
        <v>0</v>
      </c>
      <c r="AJ59" s="34">
        <f>PXIL!Q59</f>
        <v>0</v>
      </c>
      <c r="AK59" s="34">
        <f>RTM_IEX!K59</f>
        <v>19.329999999999998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2.056348704990524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74.23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</v>
      </c>
      <c r="AB60" s="75">
        <f>-STOA!Q60</f>
        <v>0</v>
      </c>
      <c r="AC60">
        <f t="shared" si="0"/>
        <v>2.4854405022250834</v>
      </c>
      <c r="AD60">
        <f t="shared" si="1"/>
        <v>279.95098020517077</v>
      </c>
      <c r="AE60">
        <f>'IDT-1'!E60</f>
        <v>0</v>
      </c>
      <c r="AF60" s="24"/>
      <c r="AG60">
        <f t="shared" si="2"/>
        <v>279.95098020517077</v>
      </c>
      <c r="AI60" s="34">
        <f>PXIL!K60</f>
        <v>0</v>
      </c>
      <c r="AJ60" s="34">
        <f>PXIL!Q60</f>
        <v>0</v>
      </c>
      <c r="AK60" s="34">
        <f>RTM_IEX!K60</f>
        <v>24.17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2.056348704990524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74.23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</v>
      </c>
      <c r="AB61" s="75">
        <f>-STOA!Q61</f>
        <v>0</v>
      </c>
      <c r="AC61">
        <f t="shared" si="0"/>
        <v>2.4854405022250834</v>
      </c>
      <c r="AD61">
        <f t="shared" si="1"/>
        <v>279.95098020517077</v>
      </c>
      <c r="AE61">
        <f>'IDT-1'!E61</f>
        <v>0</v>
      </c>
      <c r="AF61" s="24"/>
      <c r="AG61">
        <f t="shared" si="2"/>
        <v>279.95098020517077</v>
      </c>
      <c r="AI61" s="34">
        <f>PXIL!K61</f>
        <v>0</v>
      </c>
      <c r="AJ61" s="34">
        <f>PXIL!Q61</f>
        <v>0</v>
      </c>
      <c r="AK61" s="34">
        <f>RTM_IEX!K61</f>
        <v>24.17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2.056348704990524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</v>
      </c>
      <c r="AB62" s="75">
        <f>-STOA!Q62</f>
        <v>0</v>
      </c>
      <c r="AC62">
        <f t="shared" si="0"/>
        <v>2.4854405022250834</v>
      </c>
      <c r="AD62">
        <f t="shared" si="1"/>
        <v>279.95098020517077</v>
      </c>
      <c r="AE62">
        <f>'IDT-1'!E62</f>
        <v>0</v>
      </c>
      <c r="AF62" s="24"/>
      <c r="AG62">
        <f t="shared" si="2"/>
        <v>279.95098020517077</v>
      </c>
      <c r="AI62" s="34">
        <f>PXIL!K62</f>
        <v>0</v>
      </c>
      <c r="AJ62" s="34">
        <f>PXIL!Q62</f>
        <v>0</v>
      </c>
      <c r="AK62" s="34">
        <f>RTM_IEX!K62</f>
        <v>24.17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2.056348704990524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74.23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</v>
      </c>
      <c r="AB63" s="75">
        <f>-STOA!Q63</f>
        <v>0</v>
      </c>
      <c r="AC63">
        <f t="shared" si="0"/>
        <v>2.4854405022250834</v>
      </c>
      <c r="AD63">
        <f t="shared" si="1"/>
        <v>279.95098020517077</v>
      </c>
      <c r="AE63">
        <f>'IDT-1'!E63</f>
        <v>0</v>
      </c>
      <c r="AF63" s="24"/>
      <c r="AG63">
        <f t="shared" si="2"/>
        <v>279.95098020517077</v>
      </c>
      <c r="AI63" s="34">
        <f>PXIL!K63</f>
        <v>0</v>
      </c>
      <c r="AJ63" s="34">
        <f>PXIL!Q63</f>
        <v>0</v>
      </c>
      <c r="AK63" s="34">
        <f>RTM_IEX!K63</f>
        <v>24.17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2.056348704990524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</v>
      </c>
      <c r="AB64" s="75">
        <f>-STOA!Q64</f>
        <v>0</v>
      </c>
      <c r="AC64">
        <f t="shared" si="0"/>
        <v>2.4853525022250831</v>
      </c>
      <c r="AD64">
        <f t="shared" si="1"/>
        <v>279.94106820517078</v>
      </c>
      <c r="AE64">
        <f>'IDT-1'!E64</f>
        <v>0</v>
      </c>
      <c r="AF64" s="24"/>
      <c r="AG64">
        <f t="shared" si="2"/>
        <v>279.94106820517078</v>
      </c>
      <c r="AI64" s="34">
        <f>PXIL!K64</f>
        <v>0</v>
      </c>
      <c r="AJ64" s="34">
        <f>PXIL!Q64</f>
        <v>0</v>
      </c>
      <c r="AK64" s="34">
        <f>RTM_IEX!K64</f>
        <v>24.16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2.056348704990524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</v>
      </c>
      <c r="AB65" s="75">
        <f>-STOA!Q65</f>
        <v>0</v>
      </c>
      <c r="AC65">
        <f t="shared" si="0"/>
        <v>2.4853525022250831</v>
      </c>
      <c r="AD65">
        <f t="shared" si="1"/>
        <v>279.94106820517078</v>
      </c>
      <c r="AE65">
        <f>'IDT-1'!E65</f>
        <v>0</v>
      </c>
      <c r="AF65" s="24"/>
      <c r="AG65">
        <f t="shared" si="2"/>
        <v>279.94106820517078</v>
      </c>
      <c r="AI65" s="34">
        <f>PXIL!K65</f>
        <v>0</v>
      </c>
      <c r="AJ65" s="34">
        <f>PXIL!Q65</f>
        <v>0</v>
      </c>
      <c r="AK65" s="34">
        <f>RTM_IEX!K65</f>
        <v>24.16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2.056348704990524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74.23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</v>
      </c>
      <c r="AB66" s="75">
        <f>-STOA!Q66</f>
        <v>0</v>
      </c>
      <c r="AC66">
        <f t="shared" si="0"/>
        <v>2.442848502225083</v>
      </c>
      <c r="AD66">
        <f t="shared" si="1"/>
        <v>275.15357220517069</v>
      </c>
      <c r="AE66">
        <f>'IDT-1'!E66</f>
        <v>0</v>
      </c>
      <c r="AF66" s="24"/>
      <c r="AG66">
        <f t="shared" si="2"/>
        <v>275.15357220517069</v>
      </c>
      <c r="AI66" s="34">
        <f>PXIL!K66</f>
        <v>0</v>
      </c>
      <c r="AJ66" s="34">
        <f>PXIL!Q66</f>
        <v>0</v>
      </c>
      <c r="AK66" s="34">
        <f>RTM_IEX!K66</f>
        <v>19.329999999999998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1.9946078431372549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74.23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</v>
      </c>
      <c r="AB67" s="75">
        <f>-STOA!Q67</f>
        <v>0</v>
      </c>
      <c r="AC67">
        <f t="shared" si="0"/>
        <v>2.3572971826407745</v>
      </c>
      <c r="AD67">
        <f t="shared" si="1"/>
        <v>265.51738266290181</v>
      </c>
      <c r="AE67">
        <f>'IDT-1'!E67</f>
        <v>0</v>
      </c>
      <c r="AF67" s="24"/>
      <c r="AG67">
        <f t="shared" si="2"/>
        <v>265.51738266290181</v>
      </c>
      <c r="AI67" s="34">
        <f>PXIL!K67</f>
        <v>0</v>
      </c>
      <c r="AJ67" s="34">
        <f>PXIL!Q67</f>
        <v>0</v>
      </c>
      <c r="AK67" s="34">
        <f>RTM_IEX!K67</f>
        <v>9.67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1.9946078431372549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74.23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2.3572971826407745</v>
      </c>
      <c r="AD68">
        <f t="shared" ref="AD68:AD98" si="4">SUM(B68:AB68,AI68:AR68)-AC68</f>
        <v>265.51738266290181</v>
      </c>
      <c r="AE68">
        <f>'IDT-1'!E68</f>
        <v>0</v>
      </c>
      <c r="AF68" s="24"/>
      <c r="AG68">
        <f t="shared" ref="AG68:AG98" si="5">SUM(AD68:AF68)+AT68</f>
        <v>265.51738266290181</v>
      </c>
      <c r="AI68" s="34">
        <f>PXIL!K68</f>
        <v>0</v>
      </c>
      <c r="AJ68" s="34">
        <f>PXIL!Q68</f>
        <v>0</v>
      </c>
      <c r="AK68" s="34">
        <f>RTM_IEX!K68</f>
        <v>9.67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2.0583333333333331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18.999114012590347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</v>
      </c>
      <c r="AB69" s="75">
        <f>-STOA!Q69</f>
        <v>0</v>
      </c>
      <c r="AC69">
        <f t="shared" si="3"/>
        <v>2.2678341606441283</v>
      </c>
      <c r="AD69">
        <f t="shared" si="4"/>
        <v>255.44059318527954</v>
      </c>
      <c r="AE69">
        <f>'IDT-1'!E69</f>
        <v>0</v>
      </c>
      <c r="AF69" s="24"/>
      <c r="AG69">
        <f t="shared" si="5"/>
        <v>255.44059318527954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2.0583333333333331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18.999114012590347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74.23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</v>
      </c>
      <c r="AB70" s="75">
        <f>-STOA!Q70</f>
        <v>0</v>
      </c>
      <c r="AC70">
        <f t="shared" si="3"/>
        <v>2.2672181606441284</v>
      </c>
      <c r="AD70">
        <f t="shared" si="4"/>
        <v>255.37120918527955</v>
      </c>
      <c r="AE70">
        <f>'IDT-1'!E70</f>
        <v>0</v>
      </c>
      <c r="AF70" s="24"/>
      <c r="AG70">
        <f t="shared" si="5"/>
        <v>255.37120918527955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2.0583333333333331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18.999114012590347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62.83</v>
      </c>
      <c r="AB71" s="75">
        <f>-STOA!Q71</f>
        <v>0</v>
      </c>
      <c r="AC71">
        <f t="shared" si="3"/>
        <v>2.1401461606441283</v>
      </c>
      <c r="AD71">
        <f t="shared" si="4"/>
        <v>241.05828118527953</v>
      </c>
      <c r="AE71">
        <f>'IDT-1'!E71</f>
        <v>0</v>
      </c>
      <c r="AF71" s="24"/>
      <c r="AG71">
        <f t="shared" si="5"/>
        <v>241.05828118527953</v>
      </c>
      <c r="AI71" s="34">
        <f>PXIL!K71</f>
        <v>0</v>
      </c>
      <c r="AJ71" s="34">
        <f>PXIL!Q71</f>
        <v>0</v>
      </c>
      <c r="AK71" s="34">
        <f>RTM_IEX!K71</f>
        <v>38.659999999999997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2.0583333333333331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18.999114012590347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62.83</v>
      </c>
      <c r="AB72" s="75">
        <f>-STOA!Q72</f>
        <v>0</v>
      </c>
      <c r="AC72">
        <f t="shared" si="3"/>
        <v>2.0551381606441281</v>
      </c>
      <c r="AD72">
        <f t="shared" si="4"/>
        <v>231.48328918527952</v>
      </c>
      <c r="AE72">
        <f>'IDT-1'!E72</f>
        <v>0</v>
      </c>
      <c r="AF72" s="24"/>
      <c r="AG72">
        <f t="shared" si="5"/>
        <v>231.48328918527952</v>
      </c>
      <c r="AI72" s="34">
        <f>PXIL!K72</f>
        <v>0</v>
      </c>
      <c r="AJ72" s="34">
        <f>PXIL!Q72</f>
        <v>0</v>
      </c>
      <c r="AK72" s="34">
        <f>RTM_IEX!K72</f>
        <v>29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2.0583333333333331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18.999205220446751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62.83</v>
      </c>
      <c r="AB73" s="75">
        <f>-STOA!Q73</f>
        <v>0</v>
      </c>
      <c r="AC73">
        <f t="shared" si="3"/>
        <v>2.0113149632732648</v>
      </c>
      <c r="AD73">
        <f t="shared" si="4"/>
        <v>226.54720359050683</v>
      </c>
      <c r="AE73">
        <f>'IDT-1'!E73</f>
        <v>0</v>
      </c>
      <c r="AF73" s="24"/>
      <c r="AG73">
        <f t="shared" si="5"/>
        <v>226.54720359050683</v>
      </c>
      <c r="AI73" s="34">
        <f>PXIL!K73</f>
        <v>0</v>
      </c>
      <c r="AJ73" s="34">
        <f>PXIL!Q73</f>
        <v>0</v>
      </c>
      <c r="AK73" s="34">
        <f>RTM_IEX!K73</f>
        <v>24.02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2.0583333333333331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18.999237131614873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62.83</v>
      </c>
      <c r="AB74" s="75">
        <f>-STOA!Q74</f>
        <v>0</v>
      </c>
      <c r="AC74">
        <f t="shared" si="3"/>
        <v>1.9172432440915441</v>
      </c>
      <c r="AD74">
        <f t="shared" si="4"/>
        <v>215.95130722085665</v>
      </c>
      <c r="AE74">
        <f>'IDT-1'!E74</f>
        <v>0</v>
      </c>
      <c r="AF74" s="24"/>
      <c r="AG74">
        <f t="shared" si="5"/>
        <v>215.95130722085665</v>
      </c>
      <c r="AI74" s="34">
        <f>PXIL!K74</f>
        <v>0</v>
      </c>
      <c r="AJ74" s="34">
        <f>PXIL!Q74</f>
        <v>0</v>
      </c>
      <c r="AK74" s="34">
        <f>RTM_IEX!K74</f>
        <v>13.33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2.1417561591914085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18.999237131614873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62.83</v>
      </c>
      <c r="AB75" s="75">
        <f>-STOA!Q75</f>
        <v>0</v>
      </c>
      <c r="AC75">
        <f t="shared" si="3"/>
        <v>1.8638573649590955</v>
      </c>
      <c r="AD75">
        <f t="shared" si="4"/>
        <v>209.9381159258472</v>
      </c>
      <c r="AE75">
        <f>'IDT-1'!E75</f>
        <v>0</v>
      </c>
      <c r="AF75" s="24"/>
      <c r="AG75">
        <f t="shared" si="5"/>
        <v>209.9381159258472</v>
      </c>
      <c r="AI75" s="34">
        <f>PXIL!K75</f>
        <v>0</v>
      </c>
      <c r="AJ75" s="34">
        <f>PXIL!Q75</f>
        <v>0</v>
      </c>
      <c r="AK75" s="34">
        <f>RTM_IEX!K75</f>
        <v>7.18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2.0137254901960784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18.999237131614873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62.83</v>
      </c>
      <c r="AB76" s="75">
        <f>-STOA!Q76</f>
        <v>0</v>
      </c>
      <c r="AC76">
        <f t="shared" si="3"/>
        <v>1.7995466950719365</v>
      </c>
      <c r="AD76">
        <f t="shared" si="4"/>
        <v>202.69439592673902</v>
      </c>
      <c r="AE76">
        <f>'IDT-1'!E76</f>
        <v>0</v>
      </c>
      <c r="AF76" s="24"/>
      <c r="AG76">
        <f t="shared" si="5"/>
        <v>202.69439592673902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2.0137254901960784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18.508474408637603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62.83</v>
      </c>
      <c r="AB77" s="75">
        <f>-STOA!Q77</f>
        <v>0</v>
      </c>
      <c r="AC77">
        <f t="shared" si="3"/>
        <v>1.7952279831097362</v>
      </c>
      <c r="AD77">
        <f t="shared" si="4"/>
        <v>202.20795191572392</v>
      </c>
      <c r="AE77">
        <f>'IDT-1'!E77</f>
        <v>0</v>
      </c>
      <c r="AF77" s="24"/>
      <c r="AG77">
        <f t="shared" si="5"/>
        <v>202.20795191572392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2.077450980392157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18.508474408637603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62.83</v>
      </c>
      <c r="AB78" s="75">
        <f>-STOA!Q78</f>
        <v>0</v>
      </c>
      <c r="AC78">
        <f t="shared" si="3"/>
        <v>1.7957887674234616</v>
      </c>
      <c r="AD78">
        <f t="shared" si="4"/>
        <v>202.27111662160627</v>
      </c>
      <c r="AE78">
        <f>'IDT-1'!E78</f>
        <v>0</v>
      </c>
      <c r="AF78" s="24"/>
      <c r="AG78">
        <f t="shared" si="5"/>
        <v>202.27111662160627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2.077450980392157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18.809999999999999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73.27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62.83</v>
      </c>
      <c r="AB79" s="75">
        <f>-STOA!Q79</f>
        <v>0</v>
      </c>
      <c r="AC79">
        <f t="shared" si="3"/>
        <v>1.789378192627451</v>
      </c>
      <c r="AD79">
        <f t="shared" si="4"/>
        <v>201.54905278776471</v>
      </c>
      <c r="AE79">
        <f>'IDT-1'!E79</f>
        <v>0</v>
      </c>
      <c r="AF79" s="24"/>
      <c r="AG79">
        <f t="shared" si="5"/>
        <v>201.54905278776471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2.077450980392157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18.809999999999999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67.47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62.83</v>
      </c>
      <c r="AB80" s="75">
        <f>-STOA!Q80</f>
        <v>0</v>
      </c>
      <c r="AC80">
        <f t="shared" si="3"/>
        <v>1.738338192627451</v>
      </c>
      <c r="AD80">
        <f t="shared" si="4"/>
        <v>195.8000927877647</v>
      </c>
      <c r="AE80">
        <f>'IDT-1'!E80</f>
        <v>0</v>
      </c>
      <c r="AF80" s="24"/>
      <c r="AG80">
        <f t="shared" si="5"/>
        <v>195.8000927877647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2.077450980392157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18.809999999999999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62.83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62.83</v>
      </c>
      <c r="AB81" s="75">
        <f>-STOA!Q81</f>
        <v>0</v>
      </c>
      <c r="AC81">
        <f t="shared" si="3"/>
        <v>1.6975061926274511</v>
      </c>
      <c r="AD81">
        <f t="shared" si="4"/>
        <v>191.20092478776471</v>
      </c>
      <c r="AE81">
        <f>'IDT-1'!E81</f>
        <v>0</v>
      </c>
      <c r="AF81" s="24"/>
      <c r="AG81">
        <f t="shared" si="5"/>
        <v>191.20092478776471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2.077450980392157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18.809999999999999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57.51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62.83</v>
      </c>
      <c r="AB82" s="75">
        <f>-STOA!Q82</f>
        <v>0</v>
      </c>
      <c r="AC82">
        <f t="shared" si="3"/>
        <v>1.6559701926274508</v>
      </c>
      <c r="AD82">
        <f t="shared" si="4"/>
        <v>186.52246078776469</v>
      </c>
      <c r="AE82">
        <f>'IDT-1'!E82</f>
        <v>0</v>
      </c>
      <c r="AF82" s="24"/>
      <c r="AG82">
        <f t="shared" si="5"/>
        <v>186.52246078776469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1.20042</v>
      </c>
      <c r="E83">
        <f>GT_NG!S83</f>
        <v>2.077450980392157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18.809999999999999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53.36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62.83</v>
      </c>
      <c r="AB83" s="75">
        <f>-STOA!Q83</f>
        <v>0</v>
      </c>
      <c r="AC83">
        <f t="shared" si="3"/>
        <v>1.619621264627451</v>
      </c>
      <c r="AD83">
        <f t="shared" si="4"/>
        <v>182.42824971576471</v>
      </c>
      <c r="AE83">
        <f>'IDT-1'!E83</f>
        <v>0</v>
      </c>
      <c r="AF83" s="24"/>
      <c r="AG83">
        <f t="shared" si="5"/>
        <v>182.42824971576471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1.20042</v>
      </c>
      <c r="E84">
        <f>GT_NG!S84</f>
        <v>2.0156956004756243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18.809999999999999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48.33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62.83</v>
      </c>
      <c r="AB84" s="75">
        <f>-STOA!Q84</f>
        <v>0</v>
      </c>
      <c r="AC84">
        <f t="shared" si="3"/>
        <v>1.5748138172841857</v>
      </c>
      <c r="AD84">
        <f t="shared" si="4"/>
        <v>177.38130178319145</v>
      </c>
      <c r="AE84">
        <f>'IDT-1'!E84</f>
        <v>0</v>
      </c>
      <c r="AF84" s="24"/>
      <c r="AG84">
        <f t="shared" si="5"/>
        <v>177.38130178319145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1.20042</v>
      </c>
      <c r="E85">
        <f>GT_NG!S85</f>
        <v>2.0156956004756243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18.809999999999999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44.46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62.83</v>
      </c>
      <c r="AB85" s="75">
        <f>-STOA!Q85</f>
        <v>0</v>
      </c>
      <c r="AC85">
        <f t="shared" si="3"/>
        <v>1.5407578172841856</v>
      </c>
      <c r="AD85">
        <f t="shared" si="4"/>
        <v>173.54535778319146</v>
      </c>
      <c r="AE85">
        <f>'IDT-1'!E85</f>
        <v>0</v>
      </c>
      <c r="AF85" s="24"/>
      <c r="AG85">
        <f t="shared" si="5"/>
        <v>173.54535778319146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1.20042</v>
      </c>
      <c r="E86">
        <f>GT_NG!S86</f>
        <v>2.0775267538644471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18.809999999999999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41.56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62.83</v>
      </c>
      <c r="AB86" s="75">
        <f>-STOA!Q86</f>
        <v>0</v>
      </c>
      <c r="AC86">
        <f t="shared" si="3"/>
        <v>1.5157819314340073</v>
      </c>
      <c r="AD86">
        <f t="shared" si="4"/>
        <v>170.73216482243043</v>
      </c>
      <c r="AE86">
        <f>'IDT-1'!E86</f>
        <v>0</v>
      </c>
      <c r="AF86" s="24"/>
      <c r="AG86">
        <f t="shared" si="5"/>
        <v>170.73216482243043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1.20042</v>
      </c>
      <c r="E87">
        <f>GT_NG!S87</f>
        <v>2.0775267538644471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18.999237131614873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38.659999999999997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62.83</v>
      </c>
      <c r="AB87" s="75">
        <f>-STOA!Q87</f>
        <v>0</v>
      </c>
      <c r="AC87">
        <f t="shared" si="3"/>
        <v>1.4919272181922181</v>
      </c>
      <c r="AD87">
        <f t="shared" si="4"/>
        <v>168.04525666728711</v>
      </c>
      <c r="AE87">
        <f>'IDT-1'!E87</f>
        <v>0</v>
      </c>
      <c r="AF87" s="24"/>
      <c r="AG87">
        <f t="shared" si="5"/>
        <v>168.04525666728711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1.20042</v>
      </c>
      <c r="E88">
        <f>GT_NG!S88</f>
        <v>2.0775267538644471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18.999237131614873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37.5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62.83</v>
      </c>
      <c r="AB88" s="75">
        <f>-STOA!Q88</f>
        <v>0</v>
      </c>
      <c r="AC88">
        <f t="shared" si="3"/>
        <v>1.4817192181922181</v>
      </c>
      <c r="AD88">
        <f t="shared" si="4"/>
        <v>166.89546466728711</v>
      </c>
      <c r="AE88">
        <f>'IDT-1'!E88</f>
        <v>0</v>
      </c>
      <c r="AF88" s="24"/>
      <c r="AG88">
        <f t="shared" si="5"/>
        <v>166.89546466728711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1.20042</v>
      </c>
      <c r="E89">
        <f>GT_NG!S89</f>
        <v>2.0775267538644471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18.999237131614873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34.89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62.83</v>
      </c>
      <c r="AB89" s="75">
        <f>-STOA!Q89</f>
        <v>0</v>
      </c>
      <c r="AC89">
        <f t="shared" si="3"/>
        <v>1.458751218192218</v>
      </c>
      <c r="AD89">
        <f t="shared" si="4"/>
        <v>164.30843266728709</v>
      </c>
      <c r="AE89">
        <f>'IDT-1'!E89</f>
        <v>0</v>
      </c>
      <c r="AF89" s="24"/>
      <c r="AG89">
        <f t="shared" si="5"/>
        <v>164.30843266728709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1.20042</v>
      </c>
      <c r="E90">
        <f>GT_NG!S90</f>
        <v>2.0775267538644471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18.999237131614873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32.96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62.83</v>
      </c>
      <c r="AB90" s="75">
        <f>-STOA!Q90</f>
        <v>0</v>
      </c>
      <c r="AC90">
        <f t="shared" si="3"/>
        <v>1.4417672181922179</v>
      </c>
      <c r="AD90">
        <f t="shared" si="4"/>
        <v>162.39541666728709</v>
      </c>
      <c r="AE90">
        <f>'IDT-1'!E90</f>
        <v>0</v>
      </c>
      <c r="AF90" s="24"/>
      <c r="AG90">
        <f t="shared" si="5"/>
        <v>162.39541666728709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1.20042</v>
      </c>
      <c r="E91">
        <f>GT_NG!S91</f>
        <v>2.0775267538644471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30.93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62.83</v>
      </c>
      <c r="AB91" s="75">
        <f>-STOA!Q91</f>
        <v>0</v>
      </c>
      <c r="AC91">
        <f t="shared" si="3"/>
        <v>1.4239099314340071</v>
      </c>
      <c r="AD91">
        <f t="shared" si="4"/>
        <v>160.38403682243043</v>
      </c>
      <c r="AE91">
        <f>'IDT-1'!E91</f>
        <v>0</v>
      </c>
      <c r="AF91" s="24"/>
      <c r="AG91">
        <f t="shared" si="5"/>
        <v>160.38403682243043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1.20042</v>
      </c>
      <c r="E92">
        <f>GT_NG!S92</f>
        <v>2.0775267538644471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30.93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62.83</v>
      </c>
      <c r="AB92" s="75">
        <f>-STOA!Q92</f>
        <v>0</v>
      </c>
      <c r="AC92">
        <f t="shared" si="3"/>
        <v>1.4239099314340071</v>
      </c>
      <c r="AD92">
        <f t="shared" si="4"/>
        <v>160.38403682243043</v>
      </c>
      <c r="AE92">
        <f>'IDT-1'!E92</f>
        <v>0</v>
      </c>
      <c r="AF92" s="24"/>
      <c r="AG92">
        <f t="shared" si="5"/>
        <v>160.38403682243043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1.20042</v>
      </c>
      <c r="E93">
        <f>GT_NG!S93</f>
        <v>2.0775267538644471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62.83</v>
      </c>
      <c r="AB93" s="75">
        <f>-STOA!Q93</f>
        <v>0</v>
      </c>
      <c r="AC93">
        <f t="shared" si="3"/>
        <v>1.4069259314340072</v>
      </c>
      <c r="AD93">
        <f t="shared" si="4"/>
        <v>158.47102082243043</v>
      </c>
      <c r="AE93">
        <f>'IDT-1'!E93</f>
        <v>0</v>
      </c>
      <c r="AF93" s="24"/>
      <c r="AG93">
        <f t="shared" si="5"/>
        <v>158.47102082243043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1.20042</v>
      </c>
      <c r="E94">
        <f>GT_NG!S94</f>
        <v>2.0775267538644471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28.03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62.83</v>
      </c>
      <c r="AB94" s="75">
        <f>-STOA!Q94</f>
        <v>0</v>
      </c>
      <c r="AC94">
        <f t="shared" si="3"/>
        <v>1.3983899314340074</v>
      </c>
      <c r="AD94">
        <f t="shared" si="4"/>
        <v>157.50955682243045</v>
      </c>
      <c r="AE94">
        <f>'IDT-1'!E94</f>
        <v>0</v>
      </c>
      <c r="AF94" s="24"/>
      <c r="AG94">
        <f t="shared" si="5"/>
        <v>157.50955682243045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1.20042</v>
      </c>
      <c r="E95">
        <f>GT_NG!S95</f>
        <v>2.0187175043327557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24.2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62.83</v>
      </c>
      <c r="AB95" s="75">
        <f>-STOA!Q95</f>
        <v>0</v>
      </c>
      <c r="AC95">
        <f t="shared" si="3"/>
        <v>1.3641684100381286</v>
      </c>
      <c r="AD95">
        <f t="shared" si="4"/>
        <v>153.65496909429464</v>
      </c>
      <c r="AE95">
        <f>'IDT-1'!E95</f>
        <v>0</v>
      </c>
      <c r="AF95" s="24"/>
      <c r="AG95">
        <f t="shared" si="5"/>
        <v>153.65496909429464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1.20042</v>
      </c>
      <c r="E96">
        <f>GT_NG!S96</f>
        <v>2.0187175043327557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15.84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62.83</v>
      </c>
      <c r="AB96" s="75">
        <f>-STOA!Q96</f>
        <v>0</v>
      </c>
      <c r="AC96">
        <f t="shared" si="3"/>
        <v>1.2906004100381283</v>
      </c>
      <c r="AD96">
        <f t="shared" si="4"/>
        <v>145.36853709429462</v>
      </c>
      <c r="AE96">
        <f>'IDT-1'!E96</f>
        <v>0</v>
      </c>
      <c r="AF96" s="24"/>
      <c r="AG96">
        <f t="shared" si="5"/>
        <v>145.36853709429462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1.20042</v>
      </c>
      <c r="E97">
        <f>GT_NG!S97</f>
        <v>2.0787983824378973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16.149999999999999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62.83</v>
      </c>
      <c r="AB97" s="75">
        <f>-STOA!Q97</f>
        <v>0</v>
      </c>
      <c r="AC97">
        <f t="shared" si="3"/>
        <v>1.2938571217654533</v>
      </c>
      <c r="AD97">
        <f t="shared" si="4"/>
        <v>145.73536126067242</v>
      </c>
      <c r="AE97">
        <f>'IDT-1'!E97</f>
        <v>0</v>
      </c>
      <c r="AF97" s="24"/>
      <c r="AG97">
        <f t="shared" si="5"/>
        <v>145.73536126067242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1.20042</v>
      </c>
      <c r="E98">
        <f>GT_NG!S98</f>
        <v>2.0787983824378973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17.399999999999999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62.83</v>
      </c>
      <c r="AB98" s="75">
        <f>-STOA!Q98</f>
        <v>0</v>
      </c>
      <c r="AC98">
        <f t="shared" si="3"/>
        <v>1.3048571217654534</v>
      </c>
      <c r="AD98">
        <f t="shared" si="4"/>
        <v>146.97436126067242</v>
      </c>
      <c r="AE98">
        <f>'IDT-1'!E98</f>
        <v>0</v>
      </c>
      <c r="AF98" s="24"/>
      <c r="AG98">
        <f t="shared" si="5"/>
        <v>146.97436126067242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4.9562236208701947E-2</v>
      </c>
      <c r="F99">
        <f t="shared" si="6"/>
        <v>0</v>
      </c>
      <c r="G99">
        <f t="shared" si="6"/>
        <v>1.1009108651535828</v>
      </c>
      <c r="H99">
        <f t="shared" si="6"/>
        <v>0</v>
      </c>
      <c r="I99">
        <f t="shared" si="6"/>
        <v>0.46307711109583677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1.1112650000000006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1.9332799999999992</v>
      </c>
      <c r="AB99" s="75">
        <f t="shared" si="6"/>
        <v>0</v>
      </c>
      <c r="AC99">
        <f t="shared" si="6"/>
        <v>4.2644182833631465E-2</v>
      </c>
      <c r="AD99">
        <f t="shared" si="6"/>
        <v>4.8032856846244902</v>
      </c>
      <c r="AE99">
        <f t="shared" si="6"/>
        <v>0</v>
      </c>
      <c r="AG99">
        <f t="shared" si="6"/>
        <v>4.8032856846244902</v>
      </c>
      <c r="AI99">
        <f t="shared" si="6"/>
        <v>0</v>
      </c>
      <c r="AJ99">
        <f t="shared" si="6"/>
        <v>0</v>
      </c>
      <c r="AK99">
        <f t="shared" si="6"/>
        <v>0.15974749999999996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9.3606078316773811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0.17626934891876095</v>
      </c>
      <c r="AD3">
        <f>SUM(B3:AB3,AI3:AR3)-AC3</f>
        <v>19.854338482758617</v>
      </c>
      <c r="AE3">
        <f>'IDT-1'!D3</f>
        <v>0</v>
      </c>
      <c r="AF3" s="24"/>
      <c r="AG3">
        <f>SUM(AD3:AF3)</f>
        <v>19.854338482758617</v>
      </c>
      <c r="AI3" s="34">
        <f>PXIL!L3</f>
        <v>0</v>
      </c>
      <c r="AJ3" s="34">
        <f>PXIL!R3</f>
        <v>0</v>
      </c>
      <c r="AK3" s="34">
        <f>RTM_IEX!L3</f>
        <v>4.83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9.3606078316773811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0.17626934891876095</v>
      </c>
      <c r="AD4">
        <f t="shared" ref="AD4:AD67" si="1">SUM(B4:AB4,AI4:AR4)-AC4</f>
        <v>19.854338482758617</v>
      </c>
      <c r="AE4">
        <f>'IDT-1'!D4</f>
        <v>0</v>
      </c>
      <c r="AF4" s="24"/>
      <c r="AG4">
        <f t="shared" ref="AG4:AG67" si="2">SUM(AD4:AF4)</f>
        <v>19.854338482758617</v>
      </c>
      <c r="AI4" s="34">
        <f>PXIL!L4</f>
        <v>0</v>
      </c>
      <c r="AJ4" s="34">
        <f>PXIL!R4</f>
        <v>0</v>
      </c>
      <c r="AK4" s="34">
        <f>RTM_IEX!L4</f>
        <v>4.83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9.3606078316773811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0.17626934891876095</v>
      </c>
      <c r="AD5">
        <f t="shared" si="1"/>
        <v>19.854338482758617</v>
      </c>
      <c r="AE5">
        <f>'IDT-1'!D5</f>
        <v>0</v>
      </c>
      <c r="AF5" s="24"/>
      <c r="AG5">
        <f t="shared" si="2"/>
        <v>19.854338482758617</v>
      </c>
      <c r="AI5" s="34">
        <f>PXIL!L5</f>
        <v>0</v>
      </c>
      <c r="AJ5" s="34">
        <f>PXIL!R5</f>
        <v>0</v>
      </c>
      <c r="AK5" s="34">
        <f>RTM_IEX!L5</f>
        <v>4.83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9.3606078316773811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0.17204534891876097</v>
      </c>
      <c r="AD6">
        <f t="shared" si="1"/>
        <v>19.378562482758621</v>
      </c>
      <c r="AE6">
        <f>'IDT-1'!D6</f>
        <v>0</v>
      </c>
      <c r="AF6" s="24"/>
      <c r="AG6">
        <f t="shared" si="2"/>
        <v>19.378562482758621</v>
      </c>
      <c r="AI6" s="34">
        <f>PXIL!L6</f>
        <v>0</v>
      </c>
      <c r="AJ6" s="34">
        <f>PXIL!R6</f>
        <v>0</v>
      </c>
      <c r="AK6" s="34">
        <f>RTM_IEX!L6</f>
        <v>4.3499999999999996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9.3606078316773811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0.16949334891876094</v>
      </c>
      <c r="AD7">
        <f t="shared" si="1"/>
        <v>19.09111448275862</v>
      </c>
      <c r="AE7">
        <f>'IDT-1'!D7</f>
        <v>0</v>
      </c>
      <c r="AF7" s="24"/>
      <c r="AG7">
        <f t="shared" si="2"/>
        <v>19.09111448275862</v>
      </c>
      <c r="AI7" s="34">
        <f>PXIL!L7</f>
        <v>0</v>
      </c>
      <c r="AJ7" s="34">
        <f>PXIL!R7</f>
        <v>0</v>
      </c>
      <c r="AK7" s="34">
        <f>RTM_IEX!L7</f>
        <v>4.0599999999999996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9.3606078316773811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0.16949334891876094</v>
      </c>
      <c r="AD8">
        <f t="shared" si="1"/>
        <v>19.09111448275862</v>
      </c>
      <c r="AE8">
        <f>'IDT-1'!D8</f>
        <v>0</v>
      </c>
      <c r="AF8" s="24"/>
      <c r="AG8">
        <f t="shared" si="2"/>
        <v>19.09111448275862</v>
      </c>
      <c r="AI8" s="34">
        <f>PXIL!L8</f>
        <v>0</v>
      </c>
      <c r="AJ8" s="34">
        <f>PXIL!R8</f>
        <v>0</v>
      </c>
      <c r="AK8" s="34">
        <f>RTM_IEX!L8</f>
        <v>4.0599999999999996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9.3606078316773811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0.16949334891876094</v>
      </c>
      <c r="AD9">
        <f t="shared" si="1"/>
        <v>19.09111448275862</v>
      </c>
      <c r="AE9">
        <f>'IDT-1'!D9</f>
        <v>0</v>
      </c>
      <c r="AF9" s="24"/>
      <c r="AG9">
        <f t="shared" si="2"/>
        <v>19.09111448275862</v>
      </c>
      <c r="AI9" s="34">
        <f>PXIL!L9</f>
        <v>0</v>
      </c>
      <c r="AJ9" s="34">
        <f>PXIL!R9</f>
        <v>0</v>
      </c>
      <c r="AK9" s="34">
        <f>RTM_IEX!L9</f>
        <v>4.0599999999999996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9.3606078316773811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0.16606134891876095</v>
      </c>
      <c r="AD10">
        <f t="shared" si="1"/>
        <v>18.704546482758623</v>
      </c>
      <c r="AE10">
        <f>'IDT-1'!D10</f>
        <v>0</v>
      </c>
      <c r="AF10" s="24"/>
      <c r="AG10">
        <f t="shared" si="2"/>
        <v>18.704546482758623</v>
      </c>
      <c r="AI10" s="34">
        <f>PXIL!L10</f>
        <v>0</v>
      </c>
      <c r="AJ10" s="34">
        <f>PXIL!R10</f>
        <v>0</v>
      </c>
      <c r="AK10" s="34">
        <f>RTM_IEX!L10</f>
        <v>3.67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9.3606078316773811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0.16350934891876096</v>
      </c>
      <c r="AD11">
        <f t="shared" si="1"/>
        <v>18.417098482758618</v>
      </c>
      <c r="AE11">
        <f>'IDT-1'!D11</f>
        <v>0</v>
      </c>
      <c r="AF11" s="24"/>
      <c r="AG11">
        <f t="shared" si="2"/>
        <v>18.417098482758618</v>
      </c>
      <c r="AI11" s="34">
        <f>PXIL!L11</f>
        <v>0</v>
      </c>
      <c r="AJ11" s="34">
        <f>PXIL!R11</f>
        <v>0</v>
      </c>
      <c r="AK11" s="34">
        <f>RTM_IEX!L11</f>
        <v>3.38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9.3606078316773811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0.16350934891876096</v>
      </c>
      <c r="AD12">
        <f t="shared" si="1"/>
        <v>18.417098482758618</v>
      </c>
      <c r="AE12">
        <f>'IDT-1'!D12</f>
        <v>0</v>
      </c>
      <c r="AF12" s="24"/>
      <c r="AG12">
        <f t="shared" si="2"/>
        <v>18.417098482758618</v>
      </c>
      <c r="AI12" s="34">
        <f>PXIL!L12</f>
        <v>0</v>
      </c>
      <c r="AJ12" s="34">
        <f>PXIL!R12</f>
        <v>0</v>
      </c>
      <c r="AK12" s="34">
        <f>RTM_IEX!L12</f>
        <v>3.38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9.3606078316773811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0.1592829717505293</v>
      </c>
      <c r="AD13">
        <f t="shared" si="1"/>
        <v>17.941054727173256</v>
      </c>
      <c r="AE13">
        <f>'IDT-1'!D13</f>
        <v>0</v>
      </c>
      <c r="AF13" s="24"/>
      <c r="AG13">
        <f t="shared" si="2"/>
        <v>17.941054727173256</v>
      </c>
      <c r="AI13" s="34">
        <f>PXIL!L13</f>
        <v>0</v>
      </c>
      <c r="AJ13" s="34">
        <f>PXIL!R13</f>
        <v>0</v>
      </c>
      <c r="AK13" s="34">
        <f>RTM_IEX!L13</f>
        <v>2.9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9.3606078316773811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0.1592829717505293</v>
      </c>
      <c r="AD14">
        <f t="shared" si="1"/>
        <v>17.941054727173256</v>
      </c>
      <c r="AE14">
        <f>'IDT-1'!D14</f>
        <v>0</v>
      </c>
      <c r="AF14" s="24"/>
      <c r="AG14">
        <f t="shared" si="2"/>
        <v>17.941054727173256</v>
      </c>
      <c r="AI14" s="34">
        <f>PXIL!L14</f>
        <v>0</v>
      </c>
      <c r="AJ14" s="34">
        <f>PXIL!R14</f>
        <v>0</v>
      </c>
      <c r="AK14" s="34">
        <f>RTM_IEX!L14</f>
        <v>2.9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0.1592829717505293</v>
      </c>
      <c r="AD15">
        <f t="shared" si="1"/>
        <v>17.941054727173256</v>
      </c>
      <c r="AE15">
        <f>'IDT-1'!D15</f>
        <v>0</v>
      </c>
      <c r="AF15" s="24"/>
      <c r="AG15">
        <f t="shared" si="2"/>
        <v>17.941054727173256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0.1592829717505293</v>
      </c>
      <c r="AD16">
        <f t="shared" si="1"/>
        <v>17.941054727173256</v>
      </c>
      <c r="AE16">
        <f>'IDT-1'!D16</f>
        <v>0</v>
      </c>
      <c r="AF16" s="24"/>
      <c r="AG16">
        <f t="shared" si="2"/>
        <v>17.941054727173256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0.15505897175052932</v>
      </c>
      <c r="AD17">
        <f t="shared" si="1"/>
        <v>17.465278727173253</v>
      </c>
      <c r="AE17">
        <f>'IDT-1'!D17</f>
        <v>0</v>
      </c>
      <c r="AF17" s="24"/>
      <c r="AG17">
        <f t="shared" si="2"/>
        <v>17.465278727173253</v>
      </c>
      <c r="AI17" s="34">
        <f>PXIL!L17</f>
        <v>0</v>
      </c>
      <c r="AJ17" s="34">
        <f>PXIL!R17</f>
        <v>0</v>
      </c>
      <c r="AK17" s="34">
        <f>RTM_IEX!L17</f>
        <v>2.42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0.15505897175052932</v>
      </c>
      <c r="AD18">
        <f t="shared" si="1"/>
        <v>17.465278727173253</v>
      </c>
      <c r="AE18">
        <f>'IDT-1'!D18</f>
        <v>0</v>
      </c>
      <c r="AF18" s="24"/>
      <c r="AG18">
        <f t="shared" si="2"/>
        <v>17.465278727173253</v>
      </c>
      <c r="AI18" s="34">
        <f>PXIL!L18</f>
        <v>0</v>
      </c>
      <c r="AJ18" s="34">
        <f>PXIL!R18</f>
        <v>0</v>
      </c>
      <c r="AK18" s="34">
        <f>RTM_IEX!L18</f>
        <v>2.42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0.15505897175052932</v>
      </c>
      <c r="AD19">
        <f t="shared" si="1"/>
        <v>17.465278727173253</v>
      </c>
      <c r="AE19">
        <f>'IDT-1'!D19</f>
        <v>0</v>
      </c>
      <c r="AF19" s="24"/>
      <c r="AG19">
        <f t="shared" si="2"/>
        <v>17.465278727173253</v>
      </c>
      <c r="AI19" s="34">
        <f>PXIL!L19</f>
        <v>0</v>
      </c>
      <c r="AJ19" s="34">
        <f>PXIL!R19</f>
        <v>0</v>
      </c>
      <c r="AK19" s="34">
        <f>RTM_IEX!L19</f>
        <v>2.42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0.15505897175052932</v>
      </c>
      <c r="AD20">
        <f t="shared" si="1"/>
        <v>17.465278727173253</v>
      </c>
      <c r="AE20">
        <f>'IDT-1'!D20</f>
        <v>0</v>
      </c>
      <c r="AF20" s="24"/>
      <c r="AG20">
        <f t="shared" si="2"/>
        <v>17.465278727173253</v>
      </c>
      <c r="AI20" s="34">
        <f>PXIL!L20</f>
        <v>0</v>
      </c>
      <c r="AJ20" s="34">
        <f>PXIL!R20</f>
        <v>0</v>
      </c>
      <c r="AK20" s="34">
        <f>RTM_IEX!L20</f>
        <v>2.42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0.15505897175052932</v>
      </c>
      <c r="AD21">
        <f t="shared" si="1"/>
        <v>17.465278727173253</v>
      </c>
      <c r="AE21">
        <f>'IDT-1'!D21</f>
        <v>0</v>
      </c>
      <c r="AF21" s="24"/>
      <c r="AG21">
        <f t="shared" si="2"/>
        <v>17.465278727173253</v>
      </c>
      <c r="AI21" s="34">
        <f>PXIL!L21</f>
        <v>0</v>
      </c>
      <c r="AJ21" s="34">
        <f>PXIL!R21</f>
        <v>0</v>
      </c>
      <c r="AK21" s="34">
        <f>RTM_IEX!L21</f>
        <v>2.42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0.16350697175052931</v>
      </c>
      <c r="AD22">
        <f t="shared" si="1"/>
        <v>18.416830727173256</v>
      </c>
      <c r="AE22">
        <f>'IDT-1'!D22</f>
        <v>0</v>
      </c>
      <c r="AF22" s="24"/>
      <c r="AG22">
        <f t="shared" si="2"/>
        <v>18.416830727173256</v>
      </c>
      <c r="AI22" s="34">
        <f>PXIL!L22</f>
        <v>0</v>
      </c>
      <c r="AJ22" s="34">
        <f>PXIL!R22</f>
        <v>0</v>
      </c>
      <c r="AK22" s="34">
        <f>RTM_IEX!L22</f>
        <v>3.38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0.16781897175052932</v>
      </c>
      <c r="AD23">
        <f t="shared" si="1"/>
        <v>18.902518727173259</v>
      </c>
      <c r="AE23">
        <f>'IDT-1'!D23</f>
        <v>0</v>
      </c>
      <c r="AF23" s="24"/>
      <c r="AG23">
        <f t="shared" si="2"/>
        <v>18.902518727173259</v>
      </c>
      <c r="AI23" s="34">
        <f>PXIL!L23</f>
        <v>0</v>
      </c>
      <c r="AJ23" s="34">
        <f>PXIL!R23</f>
        <v>0</v>
      </c>
      <c r="AK23" s="34">
        <f>RTM_IEX!L23</f>
        <v>3.87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0.1762669717505293</v>
      </c>
      <c r="AD24">
        <f t="shared" si="1"/>
        <v>19.854070727173259</v>
      </c>
      <c r="AE24">
        <f>'IDT-1'!D24</f>
        <v>0</v>
      </c>
      <c r="AF24" s="24"/>
      <c r="AG24">
        <f t="shared" si="2"/>
        <v>19.854070727173259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0.1762669717505293</v>
      </c>
      <c r="AD25">
        <f t="shared" si="1"/>
        <v>19.854070727173259</v>
      </c>
      <c r="AE25">
        <f>'IDT-1'!D25</f>
        <v>0</v>
      </c>
      <c r="AF25" s="24"/>
      <c r="AG25">
        <f t="shared" si="2"/>
        <v>19.854070727173259</v>
      </c>
      <c r="AI25" s="34">
        <f>PXIL!L25</f>
        <v>0</v>
      </c>
      <c r="AJ25" s="34">
        <f>PXIL!R25</f>
        <v>0</v>
      </c>
      <c r="AK25" s="34">
        <f>RTM_IEX!L25</f>
        <v>4.83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5.8397335887961317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0.17802700450016692</v>
      </c>
      <c r="AD26">
        <f t="shared" si="1"/>
        <v>20.052314415973349</v>
      </c>
      <c r="AE26">
        <f>'IDT-1'!D26</f>
        <v>0</v>
      </c>
      <c r="AF26" s="24"/>
      <c r="AG26">
        <f t="shared" si="2"/>
        <v>20.052314415973349</v>
      </c>
      <c r="AI26" s="34">
        <f>PXIL!L26</f>
        <v>0</v>
      </c>
      <c r="AJ26" s="34">
        <f>PXIL!R26</f>
        <v>0</v>
      </c>
      <c r="AK26" s="34">
        <f>RTM_IEX!L26</f>
        <v>5.03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5.8397335887961317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0.18057900450016692</v>
      </c>
      <c r="AD27">
        <f t="shared" si="1"/>
        <v>20.339762415973347</v>
      </c>
      <c r="AE27">
        <f>'IDT-1'!D27</f>
        <v>0</v>
      </c>
      <c r="AF27" s="24"/>
      <c r="AG27">
        <f t="shared" si="2"/>
        <v>20.339762415973347</v>
      </c>
      <c r="AI27" s="34">
        <f>PXIL!L27</f>
        <v>0</v>
      </c>
      <c r="AJ27" s="34">
        <f>PXIL!R27</f>
        <v>0</v>
      </c>
      <c r="AK27" s="34">
        <f>RTM_IEX!L27</f>
        <v>5.32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5.8397335887961317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0.18057900450016692</v>
      </c>
      <c r="AD28">
        <f t="shared" si="1"/>
        <v>20.339762415973347</v>
      </c>
      <c r="AE28">
        <f>'IDT-1'!D28</f>
        <v>0</v>
      </c>
      <c r="AF28" s="24"/>
      <c r="AG28">
        <f t="shared" si="2"/>
        <v>20.339762415973347</v>
      </c>
      <c r="AI28" s="34">
        <f>PXIL!L28</f>
        <v>0</v>
      </c>
      <c r="AJ28" s="34">
        <f>PXIL!R28</f>
        <v>0</v>
      </c>
      <c r="AK28" s="34">
        <f>RTM_IEX!L28</f>
        <v>5.32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5.8397335887961317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0.18313100450016695</v>
      </c>
      <c r="AD29">
        <f t="shared" si="1"/>
        <v>20.627210415973344</v>
      </c>
      <c r="AE29">
        <f>'IDT-1'!D29</f>
        <v>0</v>
      </c>
      <c r="AF29" s="24"/>
      <c r="AG29">
        <f t="shared" si="2"/>
        <v>20.627210415973344</v>
      </c>
      <c r="AI29" s="34">
        <f>PXIL!L29</f>
        <v>0</v>
      </c>
      <c r="AJ29" s="34">
        <f>PXIL!R29</f>
        <v>0</v>
      </c>
      <c r="AK29" s="34">
        <f>RTM_IEX!L29</f>
        <v>5.61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5.8397335887961317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0.18902700450016693</v>
      </c>
      <c r="AD30">
        <f t="shared" si="1"/>
        <v>21.291314415973346</v>
      </c>
      <c r="AE30">
        <f>'IDT-1'!D30</f>
        <v>0</v>
      </c>
      <c r="AF30" s="24"/>
      <c r="AG30">
        <f t="shared" si="2"/>
        <v>21.291314415973346</v>
      </c>
      <c r="AI30" s="34">
        <f>PXIL!L30</f>
        <v>0</v>
      </c>
      <c r="AJ30" s="34">
        <f>PXIL!R30</f>
        <v>0</v>
      </c>
      <c r="AK30" s="34">
        <f>RTM_IEX!L30</f>
        <v>6.28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0.15</v>
      </c>
      <c r="AB31" s="75">
        <f>-STOA!R31</f>
        <v>0</v>
      </c>
      <c r="AC31">
        <f t="shared" si="0"/>
        <v>0.19034934891876096</v>
      </c>
      <c r="AD31">
        <f t="shared" si="1"/>
        <v>21.440258482758619</v>
      </c>
      <c r="AE31">
        <f>'IDT-1'!D31</f>
        <v>0</v>
      </c>
      <c r="AF31" s="24"/>
      <c r="AG31">
        <f t="shared" si="2"/>
        <v>21.440258482758619</v>
      </c>
      <c r="AI31" s="34">
        <f>PXIL!L31</f>
        <v>0</v>
      </c>
      <c r="AJ31" s="34">
        <f>PXIL!R31</f>
        <v>0</v>
      </c>
      <c r="AK31" s="34">
        <f>RTM_IEX!L31</f>
        <v>6.28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0.35</v>
      </c>
      <c r="AB32" s="75">
        <f>-STOA!R32</f>
        <v>0</v>
      </c>
      <c r="AC32">
        <f t="shared" si="0"/>
        <v>0.19210934891876097</v>
      </c>
      <c r="AD32">
        <f t="shared" si="1"/>
        <v>21.638498482758617</v>
      </c>
      <c r="AE32">
        <f>'IDT-1'!D32</f>
        <v>0</v>
      </c>
      <c r="AF32" s="24"/>
      <c r="AG32">
        <f t="shared" si="2"/>
        <v>21.638498482758617</v>
      </c>
      <c r="AI32" s="34">
        <f>PXIL!L32</f>
        <v>0</v>
      </c>
      <c r="AJ32" s="34">
        <f>PXIL!R32</f>
        <v>0</v>
      </c>
      <c r="AK32" s="34">
        <f>RTM_IEX!L32</f>
        <v>6.28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0.31</v>
      </c>
      <c r="AB33" s="75">
        <f>-STOA!R33</f>
        <v>0</v>
      </c>
      <c r="AC33">
        <f t="shared" si="0"/>
        <v>0.20451497175052932</v>
      </c>
      <c r="AD33">
        <f t="shared" si="1"/>
        <v>23.035822727173258</v>
      </c>
      <c r="AE33">
        <f>'IDT-1'!D33</f>
        <v>0</v>
      </c>
      <c r="AF33" s="24"/>
      <c r="AG33">
        <f t="shared" si="2"/>
        <v>23.035822727173258</v>
      </c>
      <c r="AI33" s="34">
        <f>PXIL!L33</f>
        <v>0</v>
      </c>
      <c r="AJ33" s="34">
        <f>PXIL!R33</f>
        <v>0</v>
      </c>
      <c r="AK33" s="34">
        <f>RTM_IEX!L33</f>
        <v>7.73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0.44</v>
      </c>
      <c r="AB34" s="75">
        <f>-STOA!R34</f>
        <v>0</v>
      </c>
      <c r="AC34">
        <f t="shared" si="0"/>
        <v>0.21586697175052932</v>
      </c>
      <c r="AD34">
        <f t="shared" si="1"/>
        <v>24.314470727173259</v>
      </c>
      <c r="AE34">
        <f>'IDT-1'!D34</f>
        <v>0</v>
      </c>
      <c r="AF34" s="24"/>
      <c r="AG34">
        <f t="shared" si="2"/>
        <v>24.314470727173259</v>
      </c>
      <c r="AI34" s="34">
        <f>PXIL!L34</f>
        <v>0</v>
      </c>
      <c r="AJ34" s="34">
        <f>PXIL!R34</f>
        <v>0</v>
      </c>
      <c r="AK34" s="34">
        <f>RTM_IEX!L34</f>
        <v>8.89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0.71</v>
      </c>
      <c r="AB35" s="75">
        <f>-STOA!R35</f>
        <v>0</v>
      </c>
      <c r="AC35">
        <f t="shared" si="0"/>
        <v>0.2318829717505293</v>
      </c>
      <c r="AD35">
        <f t="shared" si="1"/>
        <v>26.118454727173258</v>
      </c>
      <c r="AE35">
        <f>'IDT-1'!D35</f>
        <v>0</v>
      </c>
      <c r="AF35" s="24"/>
      <c r="AG35">
        <f t="shared" si="2"/>
        <v>26.118454727173258</v>
      </c>
      <c r="AI35" s="34">
        <f>PXIL!L35</f>
        <v>0</v>
      </c>
      <c r="AJ35" s="34">
        <f>PXIL!R35</f>
        <v>0</v>
      </c>
      <c r="AK35" s="34">
        <f>RTM_IEX!L35</f>
        <v>10.44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1.02</v>
      </c>
      <c r="AB36" s="75">
        <f>-STOA!R36</f>
        <v>0</v>
      </c>
      <c r="AC36">
        <f t="shared" si="0"/>
        <v>0.24481897175052933</v>
      </c>
      <c r="AD36">
        <f t="shared" si="1"/>
        <v>27.575518727173257</v>
      </c>
      <c r="AE36">
        <f>'IDT-1'!D36</f>
        <v>0</v>
      </c>
      <c r="AF36" s="24"/>
      <c r="AG36">
        <f t="shared" si="2"/>
        <v>27.575518727173257</v>
      </c>
      <c r="AI36" s="34">
        <f>PXIL!L36</f>
        <v>0</v>
      </c>
      <c r="AJ36" s="34">
        <f>PXIL!R36</f>
        <v>0</v>
      </c>
      <c r="AK36" s="34">
        <f>RTM_IEX!L36</f>
        <v>11.6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9.3606078316773811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1.59</v>
      </c>
      <c r="AB37" s="75">
        <f>-STOA!R37</f>
        <v>0</v>
      </c>
      <c r="AC37">
        <f t="shared" si="0"/>
        <v>0.25405897175052933</v>
      </c>
      <c r="AD37">
        <f t="shared" si="1"/>
        <v>28.616278727173256</v>
      </c>
      <c r="AE37">
        <f>'IDT-1'!D37</f>
        <v>0</v>
      </c>
      <c r="AF37" s="24"/>
      <c r="AG37">
        <f t="shared" si="2"/>
        <v>28.616278727173256</v>
      </c>
      <c r="AI37" s="34">
        <f>PXIL!L37</f>
        <v>0</v>
      </c>
      <c r="AJ37" s="34">
        <f>PXIL!R37</f>
        <v>0</v>
      </c>
      <c r="AK37" s="34">
        <f>RTM_IEX!L37</f>
        <v>12.08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9.3606078316773811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2.4700000000000002</v>
      </c>
      <c r="AB38" s="75">
        <f>-STOA!R38</f>
        <v>0</v>
      </c>
      <c r="AC38">
        <f t="shared" si="0"/>
        <v>0.26180297175052936</v>
      </c>
      <c r="AD38">
        <f t="shared" si="1"/>
        <v>29.488534727173256</v>
      </c>
      <c r="AE38">
        <f>'IDT-1'!D38</f>
        <v>0</v>
      </c>
      <c r="AF38" s="24"/>
      <c r="AG38">
        <f t="shared" si="2"/>
        <v>29.488534727173256</v>
      </c>
      <c r="AI38" s="34">
        <f>PXIL!L38</f>
        <v>0</v>
      </c>
      <c r="AJ38" s="34">
        <f>PXIL!R38</f>
        <v>0</v>
      </c>
      <c r="AK38" s="34">
        <f>RTM_IEX!L38</f>
        <v>12.08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9.3606078316773811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2.34</v>
      </c>
      <c r="AB39" s="75">
        <f>-STOA!R39</f>
        <v>0</v>
      </c>
      <c r="AC39">
        <f t="shared" si="0"/>
        <v>0.26919497175052931</v>
      </c>
      <c r="AD39">
        <f t="shared" si="1"/>
        <v>30.321142727173257</v>
      </c>
      <c r="AE39">
        <f>'IDT-1'!D39</f>
        <v>0</v>
      </c>
      <c r="AF39" s="24"/>
      <c r="AG39">
        <f t="shared" si="2"/>
        <v>30.321142727173257</v>
      </c>
      <c r="AI39" s="34">
        <f>PXIL!L39</f>
        <v>0</v>
      </c>
      <c r="AJ39" s="34">
        <f>PXIL!R39</f>
        <v>0</v>
      </c>
      <c r="AK39" s="34">
        <f>RTM_IEX!L39</f>
        <v>13.05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9.3606078316773811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2.68</v>
      </c>
      <c r="AB40" s="75">
        <f>-STOA!R40</f>
        <v>0</v>
      </c>
      <c r="AC40">
        <f t="shared" si="0"/>
        <v>0.2747389717505293</v>
      </c>
      <c r="AD40">
        <f t="shared" si="1"/>
        <v>30.945598727173255</v>
      </c>
      <c r="AE40">
        <f>'IDT-1'!D40</f>
        <v>0</v>
      </c>
      <c r="AF40" s="24"/>
      <c r="AG40">
        <f t="shared" si="2"/>
        <v>30.945598727173255</v>
      </c>
      <c r="AI40" s="34">
        <f>PXIL!L40</f>
        <v>0</v>
      </c>
      <c r="AJ40" s="34">
        <f>PXIL!R40</f>
        <v>0</v>
      </c>
      <c r="AK40" s="34">
        <f>RTM_IEX!L40</f>
        <v>13.34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9.3606078316773811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3.95</v>
      </c>
      <c r="AB41" s="75">
        <f>-STOA!R41</f>
        <v>0</v>
      </c>
      <c r="AC41">
        <f t="shared" si="0"/>
        <v>0.27905097175052934</v>
      </c>
      <c r="AD41">
        <f t="shared" si="1"/>
        <v>31.431286727173259</v>
      </c>
      <c r="AE41">
        <f>'IDT-1'!D41</f>
        <v>0</v>
      </c>
      <c r="AF41" s="24"/>
      <c r="AG41">
        <f t="shared" si="2"/>
        <v>31.431286727173259</v>
      </c>
      <c r="AI41" s="34">
        <f>PXIL!L41</f>
        <v>0</v>
      </c>
      <c r="AJ41" s="34">
        <f>PXIL!R41</f>
        <v>0</v>
      </c>
      <c r="AK41" s="34">
        <f>RTM_IEX!L41</f>
        <v>12.56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9.3606078316773811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6.27</v>
      </c>
      <c r="AB42" s="75">
        <f>-STOA!R42</f>
        <v>0</v>
      </c>
      <c r="AC42">
        <f t="shared" si="0"/>
        <v>0.28248297175052933</v>
      </c>
      <c r="AD42">
        <f t="shared" si="1"/>
        <v>31.817854727173259</v>
      </c>
      <c r="AE42">
        <f>'IDT-1'!D42</f>
        <v>0</v>
      </c>
      <c r="AF42" s="24"/>
      <c r="AG42">
        <f t="shared" si="2"/>
        <v>31.817854727173259</v>
      </c>
      <c r="AI42" s="34">
        <f>PXIL!L42</f>
        <v>0</v>
      </c>
      <c r="AJ42" s="34">
        <f>PXIL!R42</f>
        <v>0</v>
      </c>
      <c r="AK42" s="34">
        <f>RTM_IEX!L42</f>
        <v>10.63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9.3606078316773811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8.16</v>
      </c>
      <c r="AB43" s="75">
        <f>-STOA!R43</f>
        <v>0</v>
      </c>
      <c r="AC43">
        <f t="shared" si="0"/>
        <v>0.28213097175052931</v>
      </c>
      <c r="AD43">
        <f t="shared" si="1"/>
        <v>31.778206727173259</v>
      </c>
      <c r="AE43">
        <f>'IDT-1'!D43</f>
        <v>0</v>
      </c>
      <c r="AF43" s="24"/>
      <c r="AG43">
        <f t="shared" si="2"/>
        <v>31.778206727173259</v>
      </c>
      <c r="AI43" s="34">
        <f>PXIL!L43</f>
        <v>0</v>
      </c>
      <c r="AJ43" s="34">
        <f>PXIL!R43</f>
        <v>0</v>
      </c>
      <c r="AK43" s="34">
        <f>RTM_IEX!L43</f>
        <v>8.6999999999999993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8.4700000000000006</v>
      </c>
      <c r="AB44" s="75">
        <f>-STOA!R44</f>
        <v>0</v>
      </c>
      <c r="AC44">
        <f t="shared" si="0"/>
        <v>0.28802162283176841</v>
      </c>
      <c r="AD44">
        <f t="shared" si="1"/>
        <v>32.441708244414635</v>
      </c>
      <c r="AE44">
        <f>'IDT-1'!D44</f>
        <v>0</v>
      </c>
      <c r="AF44" s="24"/>
      <c r="AG44">
        <f t="shared" si="2"/>
        <v>32.441708244414635</v>
      </c>
      <c r="AI44" s="34">
        <f>PXIL!L44</f>
        <v>0</v>
      </c>
      <c r="AJ44" s="34">
        <f>PXIL!R44</f>
        <v>0</v>
      </c>
      <c r="AK44" s="34">
        <f>RTM_IEX!L44</f>
        <v>9.18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5.1100000000000003</v>
      </c>
      <c r="AB45" s="75">
        <f>-STOA!R45</f>
        <v>0</v>
      </c>
      <c r="AC45">
        <f t="shared" si="0"/>
        <v>0.28828562283176834</v>
      </c>
      <c r="AD45">
        <f t="shared" si="1"/>
        <v>32.471444244414641</v>
      </c>
      <c r="AE45">
        <f>'IDT-1'!D45</f>
        <v>0</v>
      </c>
      <c r="AF45" s="24"/>
      <c r="AG45">
        <f t="shared" si="2"/>
        <v>32.471444244414641</v>
      </c>
      <c r="AI45" s="34">
        <f>PXIL!L45</f>
        <v>0</v>
      </c>
      <c r="AJ45" s="34">
        <f>PXIL!R45</f>
        <v>0</v>
      </c>
      <c r="AK45" s="34">
        <f>RTM_IEX!L45</f>
        <v>12.57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4.8099999999999996</v>
      </c>
      <c r="AB46" s="75">
        <f>-STOA!R46</f>
        <v>0</v>
      </c>
      <c r="AC46">
        <f t="shared" si="0"/>
        <v>0.28986962283176837</v>
      </c>
      <c r="AD46">
        <f t="shared" si="1"/>
        <v>32.649860244414633</v>
      </c>
      <c r="AE46">
        <f>'IDT-1'!D46</f>
        <v>0</v>
      </c>
      <c r="AF46" s="24"/>
      <c r="AG46">
        <f t="shared" si="2"/>
        <v>32.649860244414633</v>
      </c>
      <c r="AI46" s="34">
        <f>PXIL!L46</f>
        <v>0</v>
      </c>
      <c r="AJ46" s="34">
        <f>PXIL!R46</f>
        <v>0</v>
      </c>
      <c r="AK46" s="34">
        <f>RTM_IEX!L46</f>
        <v>13.05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6.85</v>
      </c>
      <c r="AB47" s="75">
        <f>-STOA!R47</f>
        <v>0</v>
      </c>
      <c r="AC47">
        <f t="shared" si="0"/>
        <v>0.29083762283176834</v>
      </c>
      <c r="AD47">
        <f t="shared" si="1"/>
        <v>32.758892244414632</v>
      </c>
      <c r="AE47">
        <f>'IDT-1'!D47</f>
        <v>0</v>
      </c>
      <c r="AF47" s="24"/>
      <c r="AG47">
        <f t="shared" si="2"/>
        <v>32.758892244414632</v>
      </c>
      <c r="AI47" s="34">
        <f>PXIL!L47</f>
        <v>0</v>
      </c>
      <c r="AJ47" s="34">
        <f>PXIL!R47</f>
        <v>0</v>
      </c>
      <c r="AK47" s="34">
        <f>RTM_IEX!L47</f>
        <v>11.12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6.35</v>
      </c>
      <c r="AB48" s="75">
        <f>-STOA!R48</f>
        <v>0</v>
      </c>
      <c r="AC48">
        <f t="shared" si="0"/>
        <v>0.29066162283176833</v>
      </c>
      <c r="AD48">
        <f t="shared" si="1"/>
        <v>32.739068244414632</v>
      </c>
      <c r="AE48">
        <f>'IDT-1'!D48</f>
        <v>0</v>
      </c>
      <c r="AF48" s="24"/>
      <c r="AG48">
        <f t="shared" si="2"/>
        <v>32.739068244414632</v>
      </c>
      <c r="AI48" s="34">
        <f>PXIL!L48</f>
        <v>0</v>
      </c>
      <c r="AJ48" s="34">
        <f>PXIL!R48</f>
        <v>0</v>
      </c>
      <c r="AK48" s="34">
        <f>RTM_IEX!L48</f>
        <v>11.6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</v>
      </c>
      <c r="AB49" s="75">
        <f>-STOA!R49</f>
        <v>0</v>
      </c>
      <c r="AC49">
        <f t="shared" si="0"/>
        <v>0.28978162283176839</v>
      </c>
      <c r="AD49">
        <f t="shared" si="1"/>
        <v>32.63994824441464</v>
      </c>
      <c r="AE49">
        <f>'IDT-1'!D49</f>
        <v>0</v>
      </c>
      <c r="AF49" s="24"/>
      <c r="AG49">
        <f t="shared" si="2"/>
        <v>32.63994824441464</v>
      </c>
      <c r="AI49" s="34">
        <f>PXIL!L49</f>
        <v>0</v>
      </c>
      <c r="AJ49" s="34">
        <f>PXIL!R49</f>
        <v>0</v>
      </c>
      <c r="AK49" s="34">
        <f>RTM_IEX!L49</f>
        <v>13.05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4.24</v>
      </c>
      <c r="AB50" s="75">
        <f>-STOA!R50</f>
        <v>0</v>
      </c>
      <c r="AC50">
        <f t="shared" si="0"/>
        <v>0.28907762283176835</v>
      </c>
      <c r="AD50">
        <f t="shared" si="1"/>
        <v>32.560652244414634</v>
      </c>
      <c r="AE50">
        <f>'IDT-1'!D50</f>
        <v>0</v>
      </c>
      <c r="AF50" s="24"/>
      <c r="AG50">
        <f t="shared" si="2"/>
        <v>32.560652244414634</v>
      </c>
      <c r="AI50" s="34">
        <f>PXIL!L50</f>
        <v>0</v>
      </c>
      <c r="AJ50" s="34">
        <f>PXIL!R50</f>
        <v>0</v>
      </c>
      <c r="AK50" s="34">
        <f>RTM_IEX!L50</f>
        <v>13.53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5.91</v>
      </c>
      <c r="AB51" s="75">
        <f>-STOA!R51</f>
        <v>0</v>
      </c>
      <c r="AC51">
        <f t="shared" si="0"/>
        <v>0.29532562283176839</v>
      </c>
      <c r="AD51">
        <f t="shared" si="1"/>
        <v>33.264404244414635</v>
      </c>
      <c r="AE51">
        <f>'IDT-1'!D51</f>
        <v>0</v>
      </c>
      <c r="AF51" s="24"/>
      <c r="AG51">
        <f t="shared" si="2"/>
        <v>33.264404244414635</v>
      </c>
      <c r="AI51" s="34">
        <f>PXIL!L51</f>
        <v>0</v>
      </c>
      <c r="AJ51" s="34">
        <f>PXIL!R51</f>
        <v>0</v>
      </c>
      <c r="AK51" s="34">
        <f>RTM_IEX!L51</f>
        <v>12.57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5.91</v>
      </c>
      <c r="AB52" s="75">
        <f>-STOA!R52</f>
        <v>0</v>
      </c>
      <c r="AC52">
        <f t="shared" si="0"/>
        <v>0.28678962283176834</v>
      </c>
      <c r="AD52">
        <f t="shared" si="1"/>
        <v>32.302940244414636</v>
      </c>
      <c r="AE52">
        <f>'IDT-1'!D52</f>
        <v>0</v>
      </c>
      <c r="AF52" s="24"/>
      <c r="AG52">
        <f t="shared" si="2"/>
        <v>32.302940244414636</v>
      </c>
      <c r="AI52" s="34">
        <f>PXIL!L52</f>
        <v>0</v>
      </c>
      <c r="AJ52" s="34">
        <f>PXIL!R52</f>
        <v>0</v>
      </c>
      <c r="AK52" s="34">
        <f>RTM_IEX!L52</f>
        <v>11.6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5.41</v>
      </c>
      <c r="AB53" s="75">
        <f>-STOA!R53</f>
        <v>0</v>
      </c>
      <c r="AC53">
        <f t="shared" si="0"/>
        <v>0.27983762283176838</v>
      </c>
      <c r="AD53">
        <f t="shared" si="1"/>
        <v>31.519892244414638</v>
      </c>
      <c r="AE53">
        <f>'IDT-1'!D53</f>
        <v>0</v>
      </c>
      <c r="AF53" s="24"/>
      <c r="AG53">
        <f t="shared" si="2"/>
        <v>31.519892244414638</v>
      </c>
      <c r="AI53" s="34">
        <f>PXIL!L53</f>
        <v>0</v>
      </c>
      <c r="AJ53" s="34">
        <f>PXIL!R53</f>
        <v>0</v>
      </c>
      <c r="AK53" s="34">
        <f>RTM_IEX!L53</f>
        <v>11.31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8.0299999999999994</v>
      </c>
      <c r="AB54" s="75">
        <f>-STOA!R54</f>
        <v>0</v>
      </c>
      <c r="AC54">
        <f t="shared" si="0"/>
        <v>0.27992562283176836</v>
      </c>
      <c r="AD54">
        <f t="shared" si="1"/>
        <v>31.529804244414631</v>
      </c>
      <c r="AE54">
        <f>'IDT-1'!D54</f>
        <v>0</v>
      </c>
      <c r="AF54" s="24"/>
      <c r="AG54">
        <f t="shared" si="2"/>
        <v>31.529804244414631</v>
      </c>
      <c r="AI54" s="34">
        <f>PXIL!L54</f>
        <v>0</v>
      </c>
      <c r="AJ54" s="34">
        <f>PXIL!R54</f>
        <v>0</v>
      </c>
      <c r="AK54" s="34">
        <f>RTM_IEX!L54</f>
        <v>8.6999999999999993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4.6500000000000004</v>
      </c>
      <c r="AB55" s="75">
        <f>-STOA!R55</f>
        <v>0</v>
      </c>
      <c r="AC55">
        <f t="shared" si="0"/>
        <v>0.27992562283176836</v>
      </c>
      <c r="AD55">
        <f t="shared" si="1"/>
        <v>31.529804244414635</v>
      </c>
      <c r="AE55">
        <f>'IDT-1'!D55</f>
        <v>0</v>
      </c>
      <c r="AF55" s="24"/>
      <c r="AG55">
        <f t="shared" si="2"/>
        <v>31.529804244414635</v>
      </c>
      <c r="AI55" s="34">
        <f>PXIL!L55</f>
        <v>0</v>
      </c>
      <c r="AJ55" s="34">
        <f>PXIL!R55</f>
        <v>0</v>
      </c>
      <c r="AK55" s="34">
        <f>RTM_IEX!L55</f>
        <v>12.08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3.49</v>
      </c>
      <c r="AB56" s="75">
        <f>-STOA!R56</f>
        <v>0</v>
      </c>
      <c r="AC56">
        <f t="shared" si="0"/>
        <v>0.27825362283176835</v>
      </c>
      <c r="AD56">
        <f t="shared" si="1"/>
        <v>31.341476244414633</v>
      </c>
      <c r="AE56">
        <f>'IDT-1'!D56</f>
        <v>0</v>
      </c>
      <c r="AF56" s="24"/>
      <c r="AG56">
        <f t="shared" si="2"/>
        <v>31.341476244414633</v>
      </c>
      <c r="AI56" s="34">
        <f>PXIL!L56</f>
        <v>0</v>
      </c>
      <c r="AJ56" s="34">
        <f>PXIL!R56</f>
        <v>0</v>
      </c>
      <c r="AK56" s="34">
        <f>RTM_IEX!L56</f>
        <v>13.05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3.76</v>
      </c>
      <c r="AB57" s="75">
        <f>-STOA!R57</f>
        <v>0</v>
      </c>
      <c r="AC57">
        <f t="shared" si="0"/>
        <v>0.26672562283176837</v>
      </c>
      <c r="AD57">
        <f t="shared" si="1"/>
        <v>30.043004244414636</v>
      </c>
      <c r="AE57">
        <f>'IDT-1'!D57</f>
        <v>0</v>
      </c>
      <c r="AF57" s="24"/>
      <c r="AG57">
        <f t="shared" si="2"/>
        <v>30.043004244414636</v>
      </c>
      <c r="AI57" s="34">
        <f>PXIL!L57</f>
        <v>0</v>
      </c>
      <c r="AJ57" s="34">
        <f>PXIL!R57</f>
        <v>0</v>
      </c>
      <c r="AK57" s="34">
        <f>RTM_IEX!L57</f>
        <v>11.6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2.63</v>
      </c>
      <c r="AB58" s="75">
        <f>-STOA!R58</f>
        <v>0</v>
      </c>
      <c r="AC58">
        <f t="shared" si="0"/>
        <v>0.26531762283176835</v>
      </c>
      <c r="AD58">
        <f t="shared" si="1"/>
        <v>29.884412244414634</v>
      </c>
      <c r="AE58">
        <f>'IDT-1'!D58</f>
        <v>0</v>
      </c>
      <c r="AF58" s="24"/>
      <c r="AG58">
        <f t="shared" si="2"/>
        <v>29.884412244414634</v>
      </c>
      <c r="AI58" s="34">
        <f>PXIL!L58</f>
        <v>0</v>
      </c>
      <c r="AJ58" s="34">
        <f>PXIL!R58</f>
        <v>0</v>
      </c>
      <c r="AK58" s="34">
        <f>RTM_IEX!L58</f>
        <v>12.57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3.08</v>
      </c>
      <c r="AB59" s="75">
        <f>-STOA!R59</f>
        <v>0</v>
      </c>
      <c r="AC59">
        <f t="shared" si="0"/>
        <v>0.26496562283176839</v>
      </c>
      <c r="AD59">
        <f t="shared" si="1"/>
        <v>29.844764244414634</v>
      </c>
      <c r="AE59">
        <f>'IDT-1'!D59</f>
        <v>0</v>
      </c>
      <c r="AF59" s="24"/>
      <c r="AG59">
        <f t="shared" si="2"/>
        <v>29.844764244414634</v>
      </c>
      <c r="AI59" s="34">
        <f>PXIL!L59</f>
        <v>0</v>
      </c>
      <c r="AJ59" s="34">
        <f>PXIL!R59</f>
        <v>0</v>
      </c>
      <c r="AK59" s="34">
        <f>RTM_IEX!L59</f>
        <v>12.08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6.89</v>
      </c>
      <c r="AB60" s="75">
        <f>-STOA!R60</f>
        <v>0</v>
      </c>
      <c r="AC60">
        <f t="shared" si="0"/>
        <v>0.26452562283176839</v>
      </c>
      <c r="AD60">
        <f t="shared" si="1"/>
        <v>29.795204244414634</v>
      </c>
      <c r="AE60">
        <f>'IDT-1'!D60</f>
        <v>0</v>
      </c>
      <c r="AF60" s="24"/>
      <c r="AG60">
        <f t="shared" si="2"/>
        <v>29.795204244414634</v>
      </c>
      <c r="AI60" s="34">
        <f>PXIL!L60</f>
        <v>0</v>
      </c>
      <c r="AJ60" s="34">
        <f>PXIL!R60</f>
        <v>0</v>
      </c>
      <c r="AK60" s="34">
        <f>RTM_IEX!L60</f>
        <v>8.2200000000000006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8.14</v>
      </c>
      <c r="AB61" s="75">
        <f>-STOA!R61</f>
        <v>0</v>
      </c>
      <c r="AC61">
        <f t="shared" si="0"/>
        <v>0.25845362283176837</v>
      </c>
      <c r="AD61">
        <f t="shared" si="1"/>
        <v>29.111276244414636</v>
      </c>
      <c r="AE61">
        <f>'IDT-1'!D61</f>
        <v>0</v>
      </c>
      <c r="AF61" s="24"/>
      <c r="AG61">
        <f t="shared" si="2"/>
        <v>29.111276244414636</v>
      </c>
      <c r="AI61" s="34">
        <f>PXIL!L61</f>
        <v>0</v>
      </c>
      <c r="AJ61" s="34">
        <f>PXIL!R61</f>
        <v>0</v>
      </c>
      <c r="AK61" s="34">
        <f>RTM_IEX!L61</f>
        <v>6.28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6.72</v>
      </c>
      <c r="AB62" s="75">
        <f>-STOA!R62</f>
        <v>0</v>
      </c>
      <c r="AC62">
        <f t="shared" si="0"/>
        <v>0.25449362283176835</v>
      </c>
      <c r="AD62">
        <f t="shared" si="1"/>
        <v>28.665236244414636</v>
      </c>
      <c r="AE62">
        <f>'IDT-1'!D62</f>
        <v>0</v>
      </c>
      <c r="AF62" s="24"/>
      <c r="AG62">
        <f t="shared" si="2"/>
        <v>28.665236244414636</v>
      </c>
      <c r="AI62" s="34">
        <f>PXIL!L62</f>
        <v>0</v>
      </c>
      <c r="AJ62" s="34">
        <f>PXIL!R62</f>
        <v>0</v>
      </c>
      <c r="AK62" s="34">
        <f>RTM_IEX!L62</f>
        <v>7.25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4.24</v>
      </c>
      <c r="AB63" s="75">
        <f>-STOA!R63</f>
        <v>0</v>
      </c>
      <c r="AC63">
        <f t="shared" si="0"/>
        <v>0.25396562283176838</v>
      </c>
      <c r="AD63">
        <f t="shared" si="1"/>
        <v>28.60576424441464</v>
      </c>
      <c r="AE63">
        <f>'IDT-1'!D63</f>
        <v>0</v>
      </c>
      <c r="AF63" s="24"/>
      <c r="AG63">
        <f t="shared" si="2"/>
        <v>28.60576424441464</v>
      </c>
      <c r="AI63" s="34">
        <f>PXIL!L63</f>
        <v>0</v>
      </c>
      <c r="AJ63" s="34">
        <f>PXIL!R63</f>
        <v>0</v>
      </c>
      <c r="AK63" s="34">
        <f>RTM_IEX!L63</f>
        <v>9.67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5.29</v>
      </c>
      <c r="AB64" s="75">
        <f>-STOA!R64</f>
        <v>0</v>
      </c>
      <c r="AC64">
        <f t="shared" si="0"/>
        <v>0.25466962283176836</v>
      </c>
      <c r="AD64">
        <f t="shared" si="1"/>
        <v>28.685060244414633</v>
      </c>
      <c r="AE64">
        <f>'IDT-1'!D64</f>
        <v>0</v>
      </c>
      <c r="AF64" s="24"/>
      <c r="AG64">
        <f t="shared" si="2"/>
        <v>28.685060244414633</v>
      </c>
      <c r="AI64" s="34">
        <f>PXIL!L64</f>
        <v>0</v>
      </c>
      <c r="AJ64" s="34">
        <f>PXIL!R64</f>
        <v>0</v>
      </c>
      <c r="AK64" s="34">
        <f>RTM_IEX!L64</f>
        <v>8.6999999999999993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6.73</v>
      </c>
      <c r="AB65" s="75">
        <f>-STOA!R65</f>
        <v>0</v>
      </c>
      <c r="AC65">
        <f t="shared" si="0"/>
        <v>0.25035762283176838</v>
      </c>
      <c r="AD65">
        <f t="shared" si="1"/>
        <v>28.199372244414636</v>
      </c>
      <c r="AE65">
        <f>'IDT-1'!D65</f>
        <v>0</v>
      </c>
      <c r="AF65" s="24"/>
      <c r="AG65">
        <f t="shared" si="2"/>
        <v>28.199372244414636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5.28</v>
      </c>
      <c r="AB66" s="75">
        <f>-STOA!R66</f>
        <v>0</v>
      </c>
      <c r="AC66">
        <f t="shared" si="0"/>
        <v>0.24604562283176837</v>
      </c>
      <c r="AD66">
        <f t="shared" si="1"/>
        <v>27.713684244414637</v>
      </c>
      <c r="AE66">
        <f>'IDT-1'!D66</f>
        <v>0</v>
      </c>
      <c r="AF66" s="24"/>
      <c r="AG66">
        <f t="shared" si="2"/>
        <v>27.713684244414637</v>
      </c>
      <c r="AI66" s="34">
        <f>PXIL!L66</f>
        <v>0</v>
      </c>
      <c r="AJ66" s="34">
        <f>PXIL!R66</f>
        <v>0</v>
      </c>
      <c r="AK66" s="34">
        <f>RTM_IEX!L66</f>
        <v>7.73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4.9800000000000004</v>
      </c>
      <c r="AB67" s="75">
        <f>-STOA!R67</f>
        <v>0</v>
      </c>
      <c r="AC67">
        <f t="shared" si="0"/>
        <v>0.24340562283176836</v>
      </c>
      <c r="AD67">
        <f t="shared" si="1"/>
        <v>27.416324244414636</v>
      </c>
      <c r="AE67">
        <f>'IDT-1'!D67</f>
        <v>0</v>
      </c>
      <c r="AF67" s="24"/>
      <c r="AG67">
        <f t="shared" si="2"/>
        <v>27.416324244414636</v>
      </c>
      <c r="AI67" s="34">
        <f>PXIL!L67</f>
        <v>0</v>
      </c>
      <c r="AJ67" s="34">
        <f>PXIL!R67</f>
        <v>0</v>
      </c>
      <c r="AK67" s="34">
        <f>RTM_IEX!L67</f>
        <v>7.73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0.24366962283176838</v>
      </c>
      <c r="AD68">
        <f t="shared" ref="AD68:AD98" si="4">SUM(B68:AB68,AI68:AR68)-AC68</f>
        <v>27.446060244414639</v>
      </c>
      <c r="AE68">
        <f>'IDT-1'!D68</f>
        <v>0</v>
      </c>
      <c r="AF68" s="24"/>
      <c r="AG68">
        <f t="shared" ref="AG68:AG98" si="5">SUM(AD68:AF68)</f>
        <v>27.446060244414639</v>
      </c>
      <c r="AI68" s="34">
        <f>PXIL!L68</f>
        <v>0</v>
      </c>
      <c r="AJ68" s="34">
        <f>PXIL!R68</f>
        <v>0</v>
      </c>
      <c r="AK68" s="34">
        <f>RTM_IEX!L68</f>
        <v>9.67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5.839727675448823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0.93</v>
      </c>
      <c r="AB69" s="75">
        <f>-STOA!R69</f>
        <v>0</v>
      </c>
      <c r="AC69">
        <f t="shared" si="3"/>
        <v>0.23759760354394965</v>
      </c>
      <c r="AD69">
        <f t="shared" si="4"/>
        <v>26.762130071904874</v>
      </c>
      <c r="AE69">
        <f>'IDT-1'!D69</f>
        <v>0</v>
      </c>
      <c r="AF69" s="24"/>
      <c r="AG69">
        <f t="shared" si="5"/>
        <v>26.762130071904874</v>
      </c>
      <c r="AI69" s="34">
        <f>PXIL!L69</f>
        <v>0</v>
      </c>
      <c r="AJ69" s="34">
        <f>PXIL!R69</f>
        <v>0</v>
      </c>
      <c r="AK69" s="34">
        <f>RTM_IEX!L69</f>
        <v>11.12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5.839727675448823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0.36</v>
      </c>
      <c r="AB70" s="75">
        <f>-STOA!R70</f>
        <v>0</v>
      </c>
      <c r="AC70">
        <f t="shared" si="3"/>
        <v>0.22571760354394965</v>
      </c>
      <c r="AD70">
        <f t="shared" si="4"/>
        <v>25.424010071904874</v>
      </c>
      <c r="AE70">
        <f>'IDT-1'!D70</f>
        <v>0</v>
      </c>
      <c r="AF70" s="24"/>
      <c r="AG70">
        <f t="shared" si="5"/>
        <v>25.424010071904874</v>
      </c>
      <c r="AI70" s="34">
        <f>PXIL!L70</f>
        <v>0</v>
      </c>
      <c r="AJ70" s="34">
        <f>PXIL!R70</f>
        <v>0</v>
      </c>
      <c r="AK70" s="34">
        <f>RTM_IEX!L70</f>
        <v>10.34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5.839727675448823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0.22</v>
      </c>
      <c r="AB71" s="75">
        <f>-STOA!R71</f>
        <v>0</v>
      </c>
      <c r="AC71">
        <f t="shared" si="3"/>
        <v>0.23134960354394965</v>
      </c>
      <c r="AD71">
        <f t="shared" si="4"/>
        <v>26.058378071904873</v>
      </c>
      <c r="AE71">
        <f>'IDT-1'!D71</f>
        <v>0</v>
      </c>
      <c r="AF71" s="24"/>
      <c r="AG71">
        <f t="shared" si="5"/>
        <v>26.058378071904873</v>
      </c>
      <c r="AI71" s="34">
        <f>PXIL!L71</f>
        <v>0</v>
      </c>
      <c r="AJ71" s="34">
        <f>PXIL!R71</f>
        <v>0</v>
      </c>
      <c r="AK71" s="34">
        <f>RTM_IEX!L71</f>
        <v>11.12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5.839727675448823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0.22</v>
      </c>
      <c r="AB72" s="75">
        <f>-STOA!R72</f>
        <v>0</v>
      </c>
      <c r="AC72">
        <f t="shared" si="3"/>
        <v>0.23134960354394965</v>
      </c>
      <c r="AD72">
        <f t="shared" si="4"/>
        <v>26.058378071904873</v>
      </c>
      <c r="AE72">
        <f>'IDT-1'!D72</f>
        <v>0</v>
      </c>
      <c r="AF72" s="24"/>
      <c r="AG72">
        <f t="shared" si="5"/>
        <v>26.058378071904873</v>
      </c>
      <c r="AI72" s="34">
        <f>PXIL!L72</f>
        <v>0</v>
      </c>
      <c r="AJ72" s="34">
        <f>PXIL!R72</f>
        <v>0</v>
      </c>
      <c r="AK72" s="34">
        <f>RTM_IEX!L72</f>
        <v>11.12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5.839755709863633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0.22</v>
      </c>
      <c r="AB73" s="75">
        <f>-STOA!R73</f>
        <v>0</v>
      </c>
      <c r="AC73">
        <f t="shared" si="3"/>
        <v>0.20750185024679996</v>
      </c>
      <c r="AD73">
        <f t="shared" si="4"/>
        <v>23.372253859616833</v>
      </c>
      <c r="AE73">
        <f>'IDT-1'!D73</f>
        <v>0</v>
      </c>
      <c r="AF73" s="24"/>
      <c r="AG73">
        <f t="shared" si="5"/>
        <v>23.372253859616833</v>
      </c>
      <c r="AI73" s="34">
        <f>PXIL!L73</f>
        <v>0</v>
      </c>
      <c r="AJ73" s="34">
        <f>PXIL!R73</f>
        <v>0</v>
      </c>
      <c r="AK73" s="34">
        <f>RTM_IEX!L73</f>
        <v>8.41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5.839765518348992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</v>
      </c>
      <c r="AB74" s="75">
        <f>-STOA!R74</f>
        <v>0</v>
      </c>
      <c r="AC74">
        <f t="shared" si="3"/>
        <v>0.19315793656147112</v>
      </c>
      <c r="AD74">
        <f t="shared" si="4"/>
        <v>21.75660758178752</v>
      </c>
      <c r="AE74">
        <f>'IDT-1'!D74</f>
        <v>0</v>
      </c>
      <c r="AF74" s="24"/>
      <c r="AG74">
        <f t="shared" si="5"/>
        <v>21.75660758178752</v>
      </c>
      <c r="AI74" s="34">
        <f>PXIL!L74</f>
        <v>0</v>
      </c>
      <c r="AJ74" s="34">
        <f>PXIL!R74</f>
        <v>0</v>
      </c>
      <c r="AK74" s="34">
        <f>RTM_IEX!L74</f>
        <v>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5.839765518348992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0.19148593656147114</v>
      </c>
      <c r="AD75">
        <f t="shared" si="4"/>
        <v>21.568279581787522</v>
      </c>
      <c r="AE75">
        <f>'IDT-1'!D75</f>
        <v>0</v>
      </c>
      <c r="AF75" s="24"/>
      <c r="AG75">
        <f t="shared" si="5"/>
        <v>21.568279581787522</v>
      </c>
      <c r="AI75" s="34">
        <f>PXIL!L75</f>
        <v>0</v>
      </c>
      <c r="AJ75" s="34">
        <f>PXIL!R75</f>
        <v>0</v>
      </c>
      <c r="AK75" s="34">
        <f>RTM_IEX!L75</f>
        <v>6.81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5.839765518348992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0.18189393656147113</v>
      </c>
      <c r="AD76">
        <f t="shared" si="4"/>
        <v>20.48787158178752</v>
      </c>
      <c r="AE76">
        <f>'IDT-1'!D76</f>
        <v>0</v>
      </c>
      <c r="AF76" s="24"/>
      <c r="AG76">
        <f t="shared" si="5"/>
        <v>20.48787158178752</v>
      </c>
      <c r="AI76" s="34">
        <f>PXIL!L76</f>
        <v>0</v>
      </c>
      <c r="AJ76" s="34">
        <f>PXIL!R76</f>
        <v>0</v>
      </c>
      <c r="AK76" s="34">
        <f>RTM_IEX!L76</f>
        <v>5.72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5.6895310310722831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0.16992387307343609</v>
      </c>
      <c r="AD77">
        <f t="shared" si="4"/>
        <v>19.139607157998846</v>
      </c>
      <c r="AE77">
        <f>'IDT-1'!D77</f>
        <v>0</v>
      </c>
      <c r="AF77" s="24"/>
      <c r="AG77">
        <f t="shared" si="5"/>
        <v>19.139607157998846</v>
      </c>
      <c r="AI77" s="34">
        <f>PXIL!L77</f>
        <v>0</v>
      </c>
      <c r="AJ77" s="34">
        <f>PXIL!R77</f>
        <v>0</v>
      </c>
      <c r="AK77" s="34">
        <f>RTM_IEX!L77</f>
        <v>4.51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5.6895310310722831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0.16886787307343609</v>
      </c>
      <c r="AD78">
        <f t="shared" si="4"/>
        <v>19.020663157998847</v>
      </c>
      <c r="AE78">
        <f>'IDT-1'!D78</f>
        <v>0</v>
      </c>
      <c r="AF78" s="24"/>
      <c r="AG78">
        <f t="shared" si="5"/>
        <v>19.020663157998847</v>
      </c>
      <c r="AI78" s="34">
        <f>PXIL!L78</f>
        <v>0</v>
      </c>
      <c r="AJ78" s="34">
        <f>PXIL!R78</f>
        <v>0</v>
      </c>
      <c r="AK78" s="34">
        <f>RTM_IEX!L78</f>
        <v>4.3899999999999997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0.15030400000000002</v>
      </c>
      <c r="AD79">
        <f t="shared" si="4"/>
        <v>16.929696000000003</v>
      </c>
      <c r="AE79">
        <f>'IDT-1'!D79</f>
        <v>0</v>
      </c>
      <c r="AF79" s="24"/>
      <c r="AG79">
        <f t="shared" si="5"/>
        <v>16.929696000000003</v>
      </c>
      <c r="AI79" s="34">
        <f>PXIL!L79</f>
        <v>0</v>
      </c>
      <c r="AJ79" s="34">
        <f>PXIL!R79</f>
        <v>0</v>
      </c>
      <c r="AK79" s="34">
        <f>RTM_IEX!L79</f>
        <v>2.19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0.15224000000000001</v>
      </c>
      <c r="AD80">
        <f t="shared" si="4"/>
        <v>17.147760000000002</v>
      </c>
      <c r="AE80">
        <f>'IDT-1'!D80</f>
        <v>0</v>
      </c>
      <c r="AF80" s="24"/>
      <c r="AG80">
        <f t="shared" si="5"/>
        <v>17.147760000000002</v>
      </c>
      <c r="AI80" s="34">
        <f>PXIL!L80</f>
        <v>0</v>
      </c>
      <c r="AJ80" s="34">
        <f>PXIL!R80</f>
        <v>0</v>
      </c>
      <c r="AK80" s="34">
        <f>RTM_IEX!L80</f>
        <v>2.41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0.15048</v>
      </c>
      <c r="AD81">
        <f t="shared" si="4"/>
        <v>16.94952</v>
      </c>
      <c r="AE81">
        <f>'IDT-1'!D81</f>
        <v>0</v>
      </c>
      <c r="AF81" s="24"/>
      <c r="AG81">
        <f t="shared" si="5"/>
        <v>16.94952</v>
      </c>
      <c r="AI81" s="34">
        <f>PXIL!L81</f>
        <v>0</v>
      </c>
      <c r="AJ81" s="34">
        <f>PXIL!R81</f>
        <v>0</v>
      </c>
      <c r="AK81" s="34">
        <f>RTM_IEX!L81</f>
        <v>2.21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0.15672800000000001</v>
      </c>
      <c r="AD82">
        <f t="shared" si="4"/>
        <v>17.653271999999998</v>
      </c>
      <c r="AE82">
        <f>'IDT-1'!D82</f>
        <v>0</v>
      </c>
      <c r="AF82" s="24"/>
      <c r="AG82">
        <f t="shared" si="5"/>
        <v>17.653271999999998</v>
      </c>
      <c r="AI82" s="34">
        <f>PXIL!L82</f>
        <v>0</v>
      </c>
      <c r="AJ82" s="34">
        <f>PXIL!R82</f>
        <v>0</v>
      </c>
      <c r="AK82" s="34">
        <f>RTM_IEX!L82</f>
        <v>2.79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0.16464800000000002</v>
      </c>
      <c r="AD83">
        <f t="shared" si="4"/>
        <v>18.545352000000001</v>
      </c>
      <c r="AE83">
        <f>'IDT-1'!D83</f>
        <v>0</v>
      </c>
      <c r="AF83" s="24"/>
      <c r="AG83">
        <f t="shared" si="5"/>
        <v>18.545352000000001</v>
      </c>
      <c r="AI83" s="34">
        <f>PXIL!L83</f>
        <v>0</v>
      </c>
      <c r="AJ83" s="34">
        <f>PXIL!R83</f>
        <v>0</v>
      </c>
      <c r="AK83" s="34">
        <f>RTM_IEX!L83</f>
        <v>3.69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0.16403200000000001</v>
      </c>
      <c r="AD84">
        <f t="shared" si="4"/>
        <v>18.475968000000002</v>
      </c>
      <c r="AE84">
        <f>'IDT-1'!D84</f>
        <v>0</v>
      </c>
      <c r="AF84" s="24"/>
      <c r="AG84">
        <f t="shared" si="5"/>
        <v>18.475968000000002</v>
      </c>
      <c r="AI84" s="34">
        <f>PXIL!L84</f>
        <v>0</v>
      </c>
      <c r="AJ84" s="34">
        <f>PXIL!R84</f>
        <v>0</v>
      </c>
      <c r="AK84" s="34">
        <f>RTM_IEX!L84</f>
        <v>3.62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0.16975200000000001</v>
      </c>
      <c r="AD85">
        <f t="shared" si="4"/>
        <v>19.120248</v>
      </c>
      <c r="AE85">
        <f>'IDT-1'!D85</f>
        <v>0</v>
      </c>
      <c r="AF85" s="24"/>
      <c r="AG85">
        <f t="shared" si="5"/>
        <v>19.120248</v>
      </c>
      <c r="AI85" s="34">
        <f>PXIL!L85</f>
        <v>0</v>
      </c>
      <c r="AJ85" s="34">
        <f>PXIL!R85</f>
        <v>0</v>
      </c>
      <c r="AK85" s="34">
        <f>RTM_IEX!L85</f>
        <v>4.2699999999999996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0.16843200000000003</v>
      </c>
      <c r="AD86">
        <f t="shared" si="4"/>
        <v>18.971568000000001</v>
      </c>
      <c r="AE86">
        <f>'IDT-1'!D86</f>
        <v>0</v>
      </c>
      <c r="AF86" s="24"/>
      <c r="AG86">
        <f t="shared" si="5"/>
        <v>18.971568000000001</v>
      </c>
      <c r="AI86" s="34">
        <f>PXIL!L86</f>
        <v>0</v>
      </c>
      <c r="AJ86" s="34">
        <f>PXIL!R86</f>
        <v>0</v>
      </c>
      <c r="AK86" s="34">
        <f>RTM_IEX!L86</f>
        <v>4.12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5.839765518348992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0.16191793656147113</v>
      </c>
      <c r="AD87">
        <f t="shared" si="4"/>
        <v>18.23784758178752</v>
      </c>
      <c r="AE87">
        <f>'IDT-1'!D87</f>
        <v>0</v>
      </c>
      <c r="AF87" s="24"/>
      <c r="AG87">
        <f t="shared" si="5"/>
        <v>18.23784758178752</v>
      </c>
      <c r="AI87" s="34">
        <f>PXIL!L87</f>
        <v>0</v>
      </c>
      <c r="AJ87" s="34">
        <f>PXIL!R87</f>
        <v>0</v>
      </c>
      <c r="AK87" s="34">
        <f>RTM_IEX!L87</f>
        <v>3.32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5.839765518348992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0.16174193656147115</v>
      </c>
      <c r="AD88">
        <f t="shared" si="4"/>
        <v>18.218023581787524</v>
      </c>
      <c r="AE88">
        <f>'IDT-1'!D88</f>
        <v>0</v>
      </c>
      <c r="AF88" s="24"/>
      <c r="AG88">
        <f t="shared" si="5"/>
        <v>18.218023581787524</v>
      </c>
      <c r="AI88" s="34">
        <f>PXIL!L88</f>
        <v>0</v>
      </c>
      <c r="AJ88" s="34">
        <f>PXIL!R88</f>
        <v>0</v>
      </c>
      <c r="AK88" s="34">
        <f>RTM_IEX!L88</f>
        <v>3.3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5.839765518348992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0.16728593656147114</v>
      </c>
      <c r="AD89">
        <f t="shared" si="4"/>
        <v>18.842479581787522</v>
      </c>
      <c r="AE89">
        <f>'IDT-1'!D89</f>
        <v>0</v>
      </c>
      <c r="AF89" s="24"/>
      <c r="AG89">
        <f t="shared" si="5"/>
        <v>18.842479581787522</v>
      </c>
      <c r="AI89" s="34">
        <f>PXIL!L89</f>
        <v>0</v>
      </c>
      <c r="AJ89" s="34">
        <f>PXIL!R89</f>
        <v>0</v>
      </c>
      <c r="AK89" s="34">
        <f>RTM_IEX!L89</f>
        <v>3.93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5.839765518348992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0.17168593656147113</v>
      </c>
      <c r="AD90">
        <f t="shared" si="4"/>
        <v>19.338079581787522</v>
      </c>
      <c r="AE90">
        <f>'IDT-1'!D90</f>
        <v>0</v>
      </c>
      <c r="AF90" s="24"/>
      <c r="AG90">
        <f t="shared" si="5"/>
        <v>19.338079581787522</v>
      </c>
      <c r="AI90" s="34">
        <f>PXIL!L90</f>
        <v>0</v>
      </c>
      <c r="AJ90" s="34">
        <f>PXIL!R90</f>
        <v>0</v>
      </c>
      <c r="AK90" s="34">
        <f>RTM_IEX!L90</f>
        <v>4.43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0.17027999999999999</v>
      </c>
      <c r="AD91">
        <f t="shared" si="4"/>
        <v>19.179719999999996</v>
      </c>
      <c r="AE91">
        <f>'IDT-1'!D91</f>
        <v>0</v>
      </c>
      <c r="AF91" s="24"/>
      <c r="AG91">
        <f t="shared" si="5"/>
        <v>19.179719999999996</v>
      </c>
      <c r="AI91" s="34">
        <f>PXIL!L91</f>
        <v>0</v>
      </c>
      <c r="AJ91" s="34">
        <f>PXIL!R91</f>
        <v>0</v>
      </c>
      <c r="AK91" s="34">
        <f>RTM_IEX!L91</f>
        <v>4.2699999999999996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0.16236</v>
      </c>
      <c r="AD92">
        <f t="shared" si="4"/>
        <v>18.28764</v>
      </c>
      <c r="AE92">
        <f>'IDT-1'!D92</f>
        <v>0</v>
      </c>
      <c r="AF92" s="24"/>
      <c r="AG92">
        <f t="shared" si="5"/>
        <v>18.28764</v>
      </c>
      <c r="AI92" s="34">
        <f>PXIL!L92</f>
        <v>0</v>
      </c>
      <c r="AJ92" s="34">
        <f>PXIL!R92</f>
        <v>0</v>
      </c>
      <c r="AK92" s="34">
        <f>RTM_IEX!L92</f>
        <v>3.37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0.16253599999999999</v>
      </c>
      <c r="AD93">
        <f t="shared" si="4"/>
        <v>18.307464</v>
      </c>
      <c r="AE93">
        <f>'IDT-1'!D93</f>
        <v>0</v>
      </c>
      <c r="AF93" s="24"/>
      <c r="AG93">
        <f t="shared" si="5"/>
        <v>18.307464</v>
      </c>
      <c r="AI93" s="34">
        <f>PXIL!L93</f>
        <v>0</v>
      </c>
      <c r="AJ93" s="34">
        <f>PXIL!R93</f>
        <v>0</v>
      </c>
      <c r="AK93" s="34">
        <f>RTM_IEX!L93</f>
        <v>3.39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0.16394399999999998</v>
      </c>
      <c r="AD94">
        <f t="shared" si="4"/>
        <v>18.466055999999998</v>
      </c>
      <c r="AE94">
        <f>'IDT-1'!D94</f>
        <v>0</v>
      </c>
      <c r="AF94" s="24"/>
      <c r="AG94">
        <f t="shared" si="5"/>
        <v>18.466055999999998</v>
      </c>
      <c r="AI94" s="34">
        <f>PXIL!L94</f>
        <v>0</v>
      </c>
      <c r="AJ94" s="34">
        <f>PXIL!R94</f>
        <v>0</v>
      </c>
      <c r="AK94" s="34">
        <f>RTM_IEX!L94</f>
        <v>3.55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0.156552</v>
      </c>
      <c r="AD95">
        <f t="shared" si="4"/>
        <v>17.633447999999998</v>
      </c>
      <c r="AE95">
        <f>'IDT-1'!D95</f>
        <v>0</v>
      </c>
      <c r="AF95" s="24"/>
      <c r="AG95">
        <f t="shared" si="5"/>
        <v>17.633447999999998</v>
      </c>
      <c r="AI95" s="34">
        <f>PXIL!L95</f>
        <v>0</v>
      </c>
      <c r="AJ95" s="34">
        <f>PXIL!R95</f>
        <v>0</v>
      </c>
      <c r="AK95" s="34">
        <f>RTM_IEX!L95</f>
        <v>2.71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0.156552</v>
      </c>
      <c r="AD96">
        <f t="shared" si="4"/>
        <v>17.633447999999998</v>
      </c>
      <c r="AE96">
        <f>'IDT-1'!D96</f>
        <v>0</v>
      </c>
      <c r="AF96" s="24"/>
      <c r="AG96">
        <f t="shared" si="5"/>
        <v>17.633447999999998</v>
      </c>
      <c r="AI96" s="34">
        <f>PXIL!L96</f>
        <v>0</v>
      </c>
      <c r="AJ96" s="34">
        <f>PXIL!R96</f>
        <v>0</v>
      </c>
      <c r="AK96" s="34">
        <f>RTM_IEX!L96</f>
        <v>2.71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0.16112799999999999</v>
      </c>
      <c r="AD97">
        <f t="shared" si="4"/>
        <v>18.148871999999997</v>
      </c>
      <c r="AE97">
        <f>'IDT-1'!D97</f>
        <v>0</v>
      </c>
      <c r="AF97" s="24"/>
      <c r="AG97">
        <f t="shared" si="5"/>
        <v>18.148871999999997</v>
      </c>
      <c r="AI97" s="34">
        <f>PXIL!L97</f>
        <v>0</v>
      </c>
      <c r="AJ97" s="34">
        <f>PXIL!R97</f>
        <v>0</v>
      </c>
      <c r="AK97" s="34">
        <f>RTM_IEX!L97</f>
        <v>3.23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0.15822399999999998</v>
      </c>
      <c r="AD98">
        <f t="shared" si="4"/>
        <v>17.821775999999996</v>
      </c>
      <c r="AE98">
        <f>'IDT-1'!D98</f>
        <v>0</v>
      </c>
      <c r="AF98" s="24"/>
      <c r="AG98">
        <f t="shared" si="5"/>
        <v>17.821775999999996</v>
      </c>
      <c r="AI98" s="34">
        <f>PXIL!L98</f>
        <v>0</v>
      </c>
      <c r="AJ98" s="34">
        <f>PXIL!R98</f>
        <v>0</v>
      </c>
      <c r="AK98" s="34">
        <f>RTM_IEX!L98</f>
        <v>2.9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0.22218373027469332</v>
      </c>
      <c r="H99">
        <f t="shared" si="6"/>
        <v>0</v>
      </c>
      <c r="I99">
        <f t="shared" si="6"/>
        <v>0.13996037963532509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4.1807499999999997E-2</v>
      </c>
      <c r="AB99" s="75">
        <f t="shared" si="6"/>
        <v>0</v>
      </c>
      <c r="AC99">
        <f t="shared" si="6"/>
        <v>4.9889761672081605E-3</v>
      </c>
      <c r="AD99">
        <f t="shared" si="6"/>
        <v>0.56194013374281016</v>
      </c>
      <c r="AE99">
        <f t="shared" ref="AE99:AR99" si="7">SUM(AE3:AE98)/4000</f>
        <v>0</v>
      </c>
      <c r="AG99">
        <f t="shared" si="7"/>
        <v>0.56194013374281016</v>
      </c>
      <c r="AI99">
        <f t="shared" si="7"/>
        <v>0</v>
      </c>
      <c r="AJ99">
        <f t="shared" si="7"/>
        <v>0</v>
      </c>
      <c r="AK99">
        <f t="shared" si="7"/>
        <v>0.1629775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14.499000000000001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0.16587120000000002</v>
      </c>
      <c r="AD3">
        <f>SUM(B3:AB3,AI3:AR3)-AC3</f>
        <v>18.683128799999999</v>
      </c>
      <c r="AE3">
        <v>0</v>
      </c>
      <c r="AF3" s="24"/>
      <c r="AG3">
        <f>SUM(AD3:AF3)</f>
        <v>18.683128799999999</v>
      </c>
      <c r="AI3" s="34">
        <f>PXIL!M3</f>
        <v>0</v>
      </c>
      <c r="AJ3" s="34">
        <f>PXIL!S3</f>
        <v>0</v>
      </c>
      <c r="AK3" s="34">
        <f>RTM_IEX!M3</f>
        <v>4.3499999999999996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14.499000000000001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0.12759120000000002</v>
      </c>
      <c r="AD4">
        <f t="shared" ref="AD4:AD67" si="1">SUM(B4:AB4,AI4:AR4)-AC4</f>
        <v>14.371408800000001</v>
      </c>
      <c r="AE4">
        <v>0</v>
      </c>
      <c r="AF4" s="24"/>
      <c r="AG4">
        <f t="shared" ref="AG4:AG67" si="2">SUM(AD4:AF4)</f>
        <v>14.371408800000001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14.499000000000001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0.12759120000000002</v>
      </c>
      <c r="AD5">
        <f t="shared" si="1"/>
        <v>14.371408800000001</v>
      </c>
      <c r="AE5">
        <v>0</v>
      </c>
      <c r="AF5" s="24"/>
      <c r="AG5">
        <f t="shared" si="2"/>
        <v>14.371408800000001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14.499000000000001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0.12759120000000002</v>
      </c>
      <c r="AD6">
        <f t="shared" si="1"/>
        <v>14.371408800000001</v>
      </c>
      <c r="AE6">
        <v>0</v>
      </c>
      <c r="AF6" s="24"/>
      <c r="AG6">
        <f t="shared" si="2"/>
        <v>14.371408800000001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13.809813999999999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0.1598063632</v>
      </c>
      <c r="AD7">
        <f t="shared" si="1"/>
        <v>18.000007636799996</v>
      </c>
      <c r="AE7">
        <v>0</v>
      </c>
      <c r="AF7" s="24"/>
      <c r="AG7">
        <f t="shared" si="2"/>
        <v>18.000007636799996</v>
      </c>
      <c r="AI7" s="34">
        <f>PXIL!M7</f>
        <v>0</v>
      </c>
      <c r="AJ7" s="34">
        <f>PXIL!S7</f>
        <v>0</v>
      </c>
      <c r="AK7" s="34">
        <f>RTM_IEX!M7</f>
        <v>4.3499999999999996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12.747521000000001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0.15045818480000001</v>
      </c>
      <c r="AD8">
        <f t="shared" si="1"/>
        <v>16.947062815199999</v>
      </c>
      <c r="AE8">
        <v>0</v>
      </c>
      <c r="AF8" s="24"/>
      <c r="AG8">
        <f t="shared" si="2"/>
        <v>16.947062815199999</v>
      </c>
      <c r="AI8" s="34">
        <f>PXIL!M8</f>
        <v>0</v>
      </c>
      <c r="AJ8" s="34">
        <f>PXIL!S8</f>
        <v>0</v>
      </c>
      <c r="AK8" s="34">
        <f>RTM_IEX!M8</f>
        <v>4.3499999999999996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12.747521000000001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0.15045818480000001</v>
      </c>
      <c r="AD9">
        <f t="shared" si="1"/>
        <v>16.947062815199999</v>
      </c>
      <c r="AE9">
        <v>0</v>
      </c>
      <c r="AF9" s="24"/>
      <c r="AG9">
        <f t="shared" si="2"/>
        <v>16.947062815199999</v>
      </c>
      <c r="AI9" s="34">
        <f>PXIL!M9</f>
        <v>0</v>
      </c>
      <c r="AJ9" s="34">
        <f>PXIL!S9</f>
        <v>0</v>
      </c>
      <c r="AK9" s="34">
        <f>RTM_IEX!M9</f>
        <v>4.3499999999999996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11.5953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0.14031863999999999</v>
      </c>
      <c r="AD10">
        <f t="shared" si="1"/>
        <v>15.804981359999999</v>
      </c>
      <c r="AE10">
        <v>0</v>
      </c>
      <c r="AF10" s="24"/>
      <c r="AG10">
        <f t="shared" si="2"/>
        <v>15.804981359999999</v>
      </c>
      <c r="AI10" s="34">
        <f>PXIL!M10</f>
        <v>0</v>
      </c>
      <c r="AJ10" s="34">
        <f>PXIL!S10</f>
        <v>0</v>
      </c>
      <c r="AK10" s="34">
        <f>RTM_IEX!M10</f>
        <v>4.3499999999999996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9.6146080000000005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0.12288855040000002</v>
      </c>
      <c r="AD11">
        <f t="shared" si="1"/>
        <v>13.841719449599999</v>
      </c>
      <c r="AE11">
        <v>0</v>
      </c>
      <c r="AF11" s="24"/>
      <c r="AG11">
        <f t="shared" si="2"/>
        <v>13.841719449599999</v>
      </c>
      <c r="AI11" s="34">
        <f>PXIL!M11</f>
        <v>0</v>
      </c>
      <c r="AJ11" s="34">
        <f>PXIL!S11</f>
        <v>0</v>
      </c>
      <c r="AK11" s="34">
        <f>RTM_IEX!M11</f>
        <v>4.3499999999999996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10.394266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0.12974954080000001</v>
      </c>
      <c r="AD12">
        <f t="shared" si="1"/>
        <v>14.614516459199999</v>
      </c>
      <c r="AE12">
        <v>0</v>
      </c>
      <c r="AF12" s="24"/>
      <c r="AG12">
        <f t="shared" si="2"/>
        <v>14.614516459199999</v>
      </c>
      <c r="AI12" s="34">
        <f>PXIL!M12</f>
        <v>0</v>
      </c>
      <c r="AJ12" s="34">
        <f>PXIL!S12</f>
        <v>0</v>
      </c>
      <c r="AK12" s="34">
        <f>RTM_IEX!M12</f>
        <v>4.3499999999999996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10.516749000000001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0.1308273912</v>
      </c>
      <c r="AD13">
        <f t="shared" si="1"/>
        <v>14.7359216088</v>
      </c>
      <c r="AE13">
        <v>0</v>
      </c>
      <c r="AF13" s="24"/>
      <c r="AG13">
        <f t="shared" si="2"/>
        <v>14.7359216088</v>
      </c>
      <c r="AI13" s="34">
        <f>PXIL!M13</f>
        <v>0</v>
      </c>
      <c r="AJ13" s="34">
        <f>PXIL!S13</f>
        <v>0</v>
      </c>
      <c r="AK13" s="34">
        <f>RTM_IEX!M13</f>
        <v>4.3499999999999996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12.346287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0.14692732560000002</v>
      </c>
      <c r="AD14">
        <f t="shared" si="1"/>
        <v>16.549359674399998</v>
      </c>
      <c r="AE14">
        <v>0</v>
      </c>
      <c r="AF14" s="24"/>
      <c r="AG14">
        <f t="shared" si="2"/>
        <v>16.549359674399998</v>
      </c>
      <c r="AI14" s="34">
        <f>PXIL!M14</f>
        <v>0</v>
      </c>
      <c r="AJ14" s="34">
        <f>PXIL!S14</f>
        <v>0</v>
      </c>
      <c r="AK14" s="34">
        <f>RTM_IEX!M14</f>
        <v>4.3499999999999996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12.747521000000001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0.1606661848</v>
      </c>
      <c r="AD15">
        <f t="shared" si="1"/>
        <v>18.0968548152</v>
      </c>
      <c r="AE15">
        <v>0</v>
      </c>
      <c r="AF15" s="24"/>
      <c r="AG15">
        <f t="shared" si="2"/>
        <v>18.0968548152</v>
      </c>
      <c r="AI15" s="34">
        <f>PXIL!M15</f>
        <v>0</v>
      </c>
      <c r="AJ15" s="34">
        <f>PXIL!S15</f>
        <v>0</v>
      </c>
      <c r="AK15" s="34">
        <f>RTM_IEX!M15</f>
        <v>5.51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12.747521000000001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2.5099999999999998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0.17254618480000003</v>
      </c>
      <c r="AD16">
        <f t="shared" si="1"/>
        <v>19.434974815199997</v>
      </c>
      <c r="AE16">
        <v>0</v>
      </c>
      <c r="AF16" s="24"/>
      <c r="AG16">
        <f t="shared" si="2"/>
        <v>19.434974815199997</v>
      </c>
      <c r="AI16" s="34">
        <f>PXIL!M16</f>
        <v>0</v>
      </c>
      <c r="AJ16" s="34">
        <f>PXIL!S16</f>
        <v>0</v>
      </c>
      <c r="AK16" s="34">
        <f>RTM_IEX!M16</f>
        <v>4.3499999999999996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12.747521000000001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1.93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0.16744218480000003</v>
      </c>
      <c r="AD17">
        <f t="shared" si="1"/>
        <v>18.860078815200001</v>
      </c>
      <c r="AE17">
        <v>0</v>
      </c>
      <c r="AF17" s="24"/>
      <c r="AG17">
        <f t="shared" si="2"/>
        <v>18.860078815200001</v>
      </c>
      <c r="AI17" s="34">
        <f>PXIL!M17</f>
        <v>0</v>
      </c>
      <c r="AJ17" s="34">
        <f>PXIL!S17</f>
        <v>0</v>
      </c>
      <c r="AK17" s="34">
        <f>RTM_IEX!M17</f>
        <v>4.3499999999999996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12.747521000000001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0.17597818480000002</v>
      </c>
      <c r="AD18">
        <f t="shared" si="1"/>
        <v>19.821542815199997</v>
      </c>
      <c r="AE18">
        <v>0</v>
      </c>
      <c r="AF18" s="24"/>
      <c r="AG18">
        <f t="shared" si="2"/>
        <v>19.821542815199997</v>
      </c>
      <c r="AI18" s="34">
        <f>PXIL!M18</f>
        <v>0</v>
      </c>
      <c r="AJ18" s="34">
        <f>PXIL!S18</f>
        <v>0</v>
      </c>
      <c r="AK18" s="34">
        <f>RTM_IEX!M18</f>
        <v>4.3499999999999996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12.747521000000001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0.17597818480000002</v>
      </c>
      <c r="AD19">
        <f t="shared" si="1"/>
        <v>19.821542815199997</v>
      </c>
      <c r="AE19">
        <v>0</v>
      </c>
      <c r="AF19" s="24"/>
      <c r="AG19">
        <f t="shared" si="2"/>
        <v>19.821542815199997</v>
      </c>
      <c r="AI19" s="34">
        <f>PXIL!M19</f>
        <v>0</v>
      </c>
      <c r="AJ19" s="34">
        <f>PXIL!S19</f>
        <v>0</v>
      </c>
      <c r="AK19" s="34">
        <f>RTM_IEX!M19</f>
        <v>4.3499999999999996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12.747521000000001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0.19296218480000002</v>
      </c>
      <c r="AD20">
        <f t="shared" si="1"/>
        <v>21.7345588152</v>
      </c>
      <c r="AE20">
        <v>0</v>
      </c>
      <c r="AF20" s="24"/>
      <c r="AG20">
        <f t="shared" si="2"/>
        <v>21.7345588152</v>
      </c>
      <c r="AI20" s="34">
        <f>PXIL!M20</f>
        <v>0</v>
      </c>
      <c r="AJ20" s="34">
        <f>PXIL!S20</f>
        <v>0</v>
      </c>
      <c r="AK20" s="34">
        <f>RTM_IEX!M20</f>
        <v>4.3499999999999996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12.747521000000001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7.15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0.21337818480000004</v>
      </c>
      <c r="AD21">
        <f t="shared" si="1"/>
        <v>24.034142815199999</v>
      </c>
      <c r="AE21">
        <v>0</v>
      </c>
      <c r="AF21" s="24"/>
      <c r="AG21">
        <f t="shared" si="2"/>
        <v>24.034142815199999</v>
      </c>
      <c r="AI21" s="34">
        <f>PXIL!M21</f>
        <v>0</v>
      </c>
      <c r="AJ21" s="34">
        <f>PXIL!S21</f>
        <v>0</v>
      </c>
      <c r="AK21" s="34">
        <f>RTM_IEX!M21</f>
        <v>4.3499999999999996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12.747521000000001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5.51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0.19894618480000004</v>
      </c>
      <c r="AD22">
        <f t="shared" si="1"/>
        <v>22.408574815199998</v>
      </c>
      <c r="AE22">
        <v>0</v>
      </c>
      <c r="AF22" s="24"/>
      <c r="AG22">
        <f t="shared" si="2"/>
        <v>22.408574815199998</v>
      </c>
      <c r="AI22" s="34">
        <f>PXIL!M22</f>
        <v>0</v>
      </c>
      <c r="AJ22" s="34">
        <f>PXIL!S22</f>
        <v>0</v>
      </c>
      <c r="AK22" s="34">
        <f>RTM_IEX!M22</f>
        <v>4.3499999999999996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12.747521000000001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0.21337818480000004</v>
      </c>
      <c r="AD23">
        <f t="shared" si="1"/>
        <v>24.034142815199999</v>
      </c>
      <c r="AE23">
        <v>0</v>
      </c>
      <c r="AF23" s="24"/>
      <c r="AG23">
        <f t="shared" si="2"/>
        <v>24.034142815199999</v>
      </c>
      <c r="AI23" s="34">
        <f>PXIL!M23</f>
        <v>0</v>
      </c>
      <c r="AJ23" s="34">
        <f>PXIL!S23</f>
        <v>0</v>
      </c>
      <c r="AK23" s="34">
        <f>RTM_IEX!M23</f>
        <v>4.3499999999999996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12.747521000000001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0.21337818480000004</v>
      </c>
      <c r="AD24">
        <f t="shared" si="1"/>
        <v>24.034142815199999</v>
      </c>
      <c r="AE24">
        <v>0</v>
      </c>
      <c r="AF24" s="24"/>
      <c r="AG24">
        <f t="shared" si="2"/>
        <v>24.034142815199999</v>
      </c>
      <c r="AI24" s="34">
        <f>PXIL!M24</f>
        <v>0</v>
      </c>
      <c r="AJ24" s="34">
        <f>PXIL!S24</f>
        <v>0</v>
      </c>
      <c r="AK24" s="34">
        <f>RTM_IEX!M24</f>
        <v>4.3499999999999996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12.747521000000001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0.21337818480000004</v>
      </c>
      <c r="AD25">
        <f t="shared" si="1"/>
        <v>24.034142815199999</v>
      </c>
      <c r="AE25">
        <v>0</v>
      </c>
      <c r="AF25" s="24"/>
      <c r="AG25">
        <f t="shared" si="2"/>
        <v>24.034142815199999</v>
      </c>
      <c r="AI25" s="34">
        <f>PXIL!M25</f>
        <v>0</v>
      </c>
      <c r="AJ25" s="34">
        <f>PXIL!S25</f>
        <v>0</v>
      </c>
      <c r="AK25" s="34">
        <f>RTM_IEX!M25</f>
        <v>4.3499999999999996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12.747521000000001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4.63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0.21329018480000003</v>
      </c>
      <c r="AD26">
        <f t="shared" si="1"/>
        <v>24.024230815199999</v>
      </c>
      <c r="AE26">
        <v>0</v>
      </c>
      <c r="AF26" s="24"/>
      <c r="AG26">
        <f t="shared" si="2"/>
        <v>24.024230815199999</v>
      </c>
      <c r="AI26" s="34">
        <f>PXIL!M26</f>
        <v>0</v>
      </c>
      <c r="AJ26" s="34">
        <f>PXIL!S26</f>
        <v>0</v>
      </c>
      <c r="AK26" s="34">
        <f>RTM_IEX!M26</f>
        <v>6.86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12.747521000000001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1.47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0.21355418480000005</v>
      </c>
      <c r="AD27">
        <f t="shared" si="1"/>
        <v>24.053966815200003</v>
      </c>
      <c r="AE27">
        <v>0</v>
      </c>
      <c r="AF27" s="24"/>
      <c r="AG27">
        <f t="shared" si="2"/>
        <v>24.053966815200003</v>
      </c>
      <c r="AI27" s="34">
        <f>PXIL!M27</f>
        <v>0</v>
      </c>
      <c r="AJ27" s="34">
        <f>PXIL!S27</f>
        <v>0</v>
      </c>
      <c r="AK27" s="34">
        <f>RTM_IEX!M27</f>
        <v>10.050000000000001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12.747521000000001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0.21337818480000004</v>
      </c>
      <c r="AD28">
        <f t="shared" si="1"/>
        <v>24.034142815199999</v>
      </c>
      <c r="AE28">
        <v>0</v>
      </c>
      <c r="AF28" s="24"/>
      <c r="AG28">
        <f t="shared" si="2"/>
        <v>24.034142815199999</v>
      </c>
      <c r="AI28" s="34">
        <f>PXIL!M28</f>
        <v>0</v>
      </c>
      <c r="AJ28" s="34">
        <f>PXIL!S28</f>
        <v>0</v>
      </c>
      <c r="AK28" s="34">
        <f>RTM_IEX!M28</f>
        <v>11.5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12.747521000000001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0.21337818480000004</v>
      </c>
      <c r="AD29">
        <f t="shared" si="1"/>
        <v>24.034142815199999</v>
      </c>
      <c r="AE29">
        <v>0</v>
      </c>
      <c r="AF29" s="24"/>
      <c r="AG29">
        <f t="shared" si="2"/>
        <v>24.034142815199999</v>
      </c>
      <c r="AI29" s="34">
        <f>PXIL!M29</f>
        <v>0</v>
      </c>
      <c r="AJ29" s="34">
        <f>PXIL!S29</f>
        <v>0</v>
      </c>
      <c r="AK29" s="34">
        <f>RTM_IEX!M29</f>
        <v>11.5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12.747521000000001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0.20572218480000004</v>
      </c>
      <c r="AD30">
        <f t="shared" si="1"/>
        <v>23.171798815200003</v>
      </c>
      <c r="AE30">
        <v>0</v>
      </c>
      <c r="AF30" s="24"/>
      <c r="AG30">
        <f t="shared" si="2"/>
        <v>23.171798815200003</v>
      </c>
      <c r="AI30" s="34">
        <f>PXIL!M30</f>
        <v>0</v>
      </c>
      <c r="AJ30" s="34">
        <f>PXIL!S30</f>
        <v>0</v>
      </c>
      <c r="AK30" s="34">
        <f>RTM_IEX!M30</f>
        <v>10.63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12.747521000000001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0.20352218480000001</v>
      </c>
      <c r="AD31">
        <f t="shared" si="1"/>
        <v>22.923998815200001</v>
      </c>
      <c r="AE31">
        <v>0</v>
      </c>
      <c r="AF31" s="24"/>
      <c r="AG31">
        <f t="shared" si="2"/>
        <v>22.923998815200001</v>
      </c>
      <c r="AI31" s="34">
        <f>PXIL!M31</f>
        <v>0</v>
      </c>
      <c r="AJ31" s="34">
        <f>PXIL!S31</f>
        <v>0</v>
      </c>
      <c r="AK31" s="34">
        <f>RTM_IEX!M31</f>
        <v>7.44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13.667788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5.03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0.2028205344</v>
      </c>
      <c r="AD32">
        <f t="shared" si="1"/>
        <v>22.844967465599996</v>
      </c>
      <c r="AE32">
        <v>0</v>
      </c>
      <c r="AF32" s="24"/>
      <c r="AG32">
        <f t="shared" si="2"/>
        <v>22.844967465599996</v>
      </c>
      <c r="AI32" s="34">
        <f>PXIL!M32</f>
        <v>0</v>
      </c>
      <c r="AJ32" s="34">
        <f>PXIL!S32</f>
        <v>0</v>
      </c>
      <c r="AK32" s="34">
        <f>RTM_IEX!M32</f>
        <v>4.3499999999999996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14.499000000000001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0.16076720000000003</v>
      </c>
      <c r="AD33">
        <f t="shared" si="1"/>
        <v>18.108232800000003</v>
      </c>
      <c r="AE33">
        <v>0</v>
      </c>
      <c r="AF33" s="24"/>
      <c r="AG33">
        <f t="shared" si="2"/>
        <v>18.108232800000003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14.499000000000001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0.1514392</v>
      </c>
      <c r="AD34">
        <f t="shared" si="1"/>
        <v>17.057560800000001</v>
      </c>
      <c r="AE34">
        <v>0</v>
      </c>
      <c r="AF34" s="24"/>
      <c r="AG34">
        <f t="shared" si="2"/>
        <v>17.057560800000001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14.499000000000001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0.16164720000000002</v>
      </c>
      <c r="AD35">
        <f t="shared" si="1"/>
        <v>18.207352799999999</v>
      </c>
      <c r="AE35">
        <v>0</v>
      </c>
      <c r="AF35" s="24"/>
      <c r="AG35">
        <f t="shared" si="2"/>
        <v>18.207352799999999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14.499000000000001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7.15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0.19051120000000002</v>
      </c>
      <c r="AD36">
        <f t="shared" si="1"/>
        <v>21.458488800000001</v>
      </c>
      <c r="AE36">
        <v>0</v>
      </c>
      <c r="AF36" s="24"/>
      <c r="AG36">
        <f t="shared" si="2"/>
        <v>21.458488800000001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14.499000000000001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5.41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0.1751992</v>
      </c>
      <c r="AD37">
        <f t="shared" si="1"/>
        <v>19.733800799999997</v>
      </c>
      <c r="AE37">
        <v>0</v>
      </c>
      <c r="AF37" s="24"/>
      <c r="AG37">
        <f t="shared" si="2"/>
        <v>19.733800799999997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14.499000000000001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0.19051120000000002</v>
      </c>
      <c r="AD38">
        <f t="shared" si="1"/>
        <v>21.458488800000001</v>
      </c>
      <c r="AE38">
        <v>0</v>
      </c>
      <c r="AF38" s="24"/>
      <c r="AG38">
        <f t="shared" si="2"/>
        <v>21.458488800000001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14.499000000000001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0.19051120000000002</v>
      </c>
      <c r="AD39">
        <f t="shared" si="1"/>
        <v>21.458488800000001</v>
      </c>
      <c r="AE39">
        <v>0</v>
      </c>
      <c r="AF39" s="24"/>
      <c r="AG39">
        <f t="shared" si="2"/>
        <v>21.458488800000001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14.499000000000001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0.19051120000000002</v>
      </c>
      <c r="AD40">
        <f t="shared" si="1"/>
        <v>21.458488800000001</v>
      </c>
      <c r="AE40">
        <v>0</v>
      </c>
      <c r="AF40" s="24"/>
      <c r="AG40">
        <f t="shared" si="2"/>
        <v>21.458488800000001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14.499000000000001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5.51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0.17607920000000002</v>
      </c>
      <c r="AD41">
        <f t="shared" si="1"/>
        <v>19.8329208</v>
      </c>
      <c r="AE41">
        <v>0</v>
      </c>
      <c r="AF41" s="24"/>
      <c r="AG41">
        <f t="shared" si="2"/>
        <v>19.8329208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14.499000000000001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3.96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0.16243920000000001</v>
      </c>
      <c r="AD42">
        <f t="shared" si="1"/>
        <v>18.296560799999998</v>
      </c>
      <c r="AE42">
        <v>0</v>
      </c>
      <c r="AF42" s="24"/>
      <c r="AG42">
        <f t="shared" si="2"/>
        <v>18.296560799999998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14.499000000000001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0.16243920000000001</v>
      </c>
      <c r="AD43">
        <f t="shared" si="1"/>
        <v>18.296560799999998</v>
      </c>
      <c r="AE43">
        <v>0</v>
      </c>
      <c r="AF43" s="24"/>
      <c r="AG43">
        <f t="shared" si="2"/>
        <v>18.296560799999998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14.499000000000001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6.28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0.18285520000000002</v>
      </c>
      <c r="AD44">
        <f t="shared" si="1"/>
        <v>20.596144800000001</v>
      </c>
      <c r="AE44">
        <v>0</v>
      </c>
      <c r="AF44" s="24"/>
      <c r="AG44">
        <f t="shared" si="2"/>
        <v>20.596144800000001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14.499000000000001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7.15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0.19051120000000002</v>
      </c>
      <c r="AD45">
        <f t="shared" si="1"/>
        <v>21.458488800000001</v>
      </c>
      <c r="AE45">
        <v>0</v>
      </c>
      <c r="AF45" s="24"/>
      <c r="AG45">
        <f t="shared" si="2"/>
        <v>21.458488800000001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14.499000000000001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0.17863120000000002</v>
      </c>
      <c r="AD46">
        <f t="shared" si="1"/>
        <v>20.120368799999998</v>
      </c>
      <c r="AE46">
        <v>0</v>
      </c>
      <c r="AF46" s="24"/>
      <c r="AG46">
        <f t="shared" si="2"/>
        <v>20.120368799999998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14.499000000000001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2.13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0.14633520000000003</v>
      </c>
      <c r="AD47">
        <f t="shared" si="1"/>
        <v>16.482664800000002</v>
      </c>
      <c r="AE47">
        <v>0</v>
      </c>
      <c r="AF47" s="24"/>
      <c r="AG47">
        <f t="shared" si="2"/>
        <v>16.482664800000002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14.499000000000001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0.12759120000000002</v>
      </c>
      <c r="AD48">
        <f t="shared" si="1"/>
        <v>14.371408800000001</v>
      </c>
      <c r="AE48">
        <v>0</v>
      </c>
      <c r="AF48" s="24"/>
      <c r="AG48">
        <f t="shared" si="2"/>
        <v>14.371408800000001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14.499000000000001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0.12759120000000002</v>
      </c>
      <c r="AD49">
        <f t="shared" si="1"/>
        <v>14.371408800000001</v>
      </c>
      <c r="AE49">
        <v>0</v>
      </c>
      <c r="AF49" s="24"/>
      <c r="AG49">
        <f t="shared" si="2"/>
        <v>14.371408800000001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14.499000000000001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2.3199999999999998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0.14800720000000001</v>
      </c>
      <c r="AD50">
        <f t="shared" si="1"/>
        <v>16.6709928</v>
      </c>
      <c r="AE50">
        <v>0</v>
      </c>
      <c r="AF50" s="24"/>
      <c r="AG50">
        <f t="shared" si="2"/>
        <v>16.6709928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14.499000000000001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4.6399999999999997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0.1684232</v>
      </c>
      <c r="AD51">
        <f t="shared" si="1"/>
        <v>18.9705768</v>
      </c>
      <c r="AE51">
        <v>0</v>
      </c>
      <c r="AF51" s="24"/>
      <c r="AG51">
        <f t="shared" si="2"/>
        <v>18.9705768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14.499000000000001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5.51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0.17607920000000002</v>
      </c>
      <c r="AD52">
        <f t="shared" si="1"/>
        <v>19.8329208</v>
      </c>
      <c r="AE52">
        <v>0</v>
      </c>
      <c r="AF52" s="24"/>
      <c r="AG52">
        <f t="shared" si="2"/>
        <v>19.8329208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14.499000000000001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3.77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0.16076720000000003</v>
      </c>
      <c r="AD53">
        <f t="shared" si="1"/>
        <v>18.108232800000003</v>
      </c>
      <c r="AE53">
        <v>0</v>
      </c>
      <c r="AF53" s="24"/>
      <c r="AG53">
        <f t="shared" si="2"/>
        <v>18.108232800000003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14.499000000000001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4.45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0.16675120000000002</v>
      </c>
      <c r="AD54">
        <f t="shared" si="1"/>
        <v>18.782248800000001</v>
      </c>
      <c r="AE54">
        <v>0</v>
      </c>
      <c r="AF54" s="24"/>
      <c r="AG54">
        <f t="shared" si="2"/>
        <v>18.782248800000001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14.499000000000001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3.77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0.16076720000000003</v>
      </c>
      <c r="AD55">
        <f t="shared" si="1"/>
        <v>18.108232800000003</v>
      </c>
      <c r="AE55">
        <v>0</v>
      </c>
      <c r="AF55" s="24"/>
      <c r="AG55">
        <f t="shared" si="2"/>
        <v>18.108232800000003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14.499000000000001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5.03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0.17185520000000001</v>
      </c>
      <c r="AD56">
        <f t="shared" si="1"/>
        <v>19.3571448</v>
      </c>
      <c r="AE56">
        <v>0</v>
      </c>
      <c r="AF56" s="24"/>
      <c r="AG56">
        <f t="shared" si="2"/>
        <v>19.3571448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14.499000000000001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1.55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0.1412312</v>
      </c>
      <c r="AD57">
        <f t="shared" si="1"/>
        <v>15.907768799999999</v>
      </c>
      <c r="AE57">
        <v>0</v>
      </c>
      <c r="AF57" s="24"/>
      <c r="AG57">
        <f t="shared" si="2"/>
        <v>15.907768799999999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14.499000000000001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3.09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0.15478320000000001</v>
      </c>
      <c r="AD58">
        <f t="shared" si="1"/>
        <v>17.434216799999998</v>
      </c>
      <c r="AE58">
        <v>0</v>
      </c>
      <c r="AF58" s="24"/>
      <c r="AG58">
        <f t="shared" si="2"/>
        <v>17.434216799999998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14.499000000000001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5.61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0.17695920000000004</v>
      </c>
      <c r="AD59">
        <f t="shared" si="1"/>
        <v>19.932040800000003</v>
      </c>
      <c r="AE59">
        <v>0</v>
      </c>
      <c r="AF59" s="24"/>
      <c r="AG59">
        <f t="shared" si="2"/>
        <v>19.932040800000003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14.499000000000001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7.15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0.19051120000000002</v>
      </c>
      <c r="AD60">
        <f t="shared" si="1"/>
        <v>21.458488800000001</v>
      </c>
      <c r="AE60">
        <v>0</v>
      </c>
      <c r="AF60" s="24"/>
      <c r="AG60">
        <f t="shared" si="2"/>
        <v>21.458488800000001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14.499000000000001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0.19051120000000002</v>
      </c>
      <c r="AD61">
        <f t="shared" si="1"/>
        <v>21.458488800000001</v>
      </c>
      <c r="AE61">
        <v>0</v>
      </c>
      <c r="AF61" s="24"/>
      <c r="AG61">
        <f t="shared" si="2"/>
        <v>21.458488800000001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14.499000000000001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7.15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0.19051120000000002</v>
      </c>
      <c r="AD62">
        <f t="shared" si="1"/>
        <v>21.458488800000001</v>
      </c>
      <c r="AE62">
        <v>0</v>
      </c>
      <c r="AF62" s="24"/>
      <c r="AG62">
        <f t="shared" si="2"/>
        <v>21.458488800000001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14.499000000000001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1.55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0.1412312</v>
      </c>
      <c r="AD63">
        <f t="shared" si="1"/>
        <v>15.907768799999999</v>
      </c>
      <c r="AE63">
        <v>0</v>
      </c>
      <c r="AF63" s="24"/>
      <c r="AG63">
        <f t="shared" si="2"/>
        <v>15.907768799999999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14.499000000000001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0.16243920000000001</v>
      </c>
      <c r="AD64">
        <f t="shared" si="1"/>
        <v>18.296560799999998</v>
      </c>
      <c r="AE64">
        <v>0</v>
      </c>
      <c r="AF64" s="24"/>
      <c r="AG64">
        <f t="shared" si="2"/>
        <v>18.296560799999998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14.499000000000001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0.19051120000000002</v>
      </c>
      <c r="AD65">
        <f t="shared" si="1"/>
        <v>21.458488800000001</v>
      </c>
      <c r="AE65">
        <v>0</v>
      </c>
      <c r="AF65" s="24"/>
      <c r="AG65">
        <f t="shared" si="2"/>
        <v>21.458488800000001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14.499000000000001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4.54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0.16754320000000003</v>
      </c>
      <c r="AD66">
        <f t="shared" si="1"/>
        <v>18.871456800000001</v>
      </c>
      <c r="AE66">
        <v>0</v>
      </c>
      <c r="AF66" s="24"/>
      <c r="AG66">
        <f t="shared" si="2"/>
        <v>18.871456800000001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14.499000000000001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5.61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0.17695920000000004</v>
      </c>
      <c r="AD67">
        <f t="shared" si="1"/>
        <v>19.932040800000003</v>
      </c>
      <c r="AE67">
        <v>0</v>
      </c>
      <c r="AF67" s="24"/>
      <c r="AG67">
        <f t="shared" si="2"/>
        <v>19.932040800000003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14.499000000000001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7.15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0.19051120000000002</v>
      </c>
      <c r="AD68">
        <f t="shared" ref="AD68:AD98" si="4">SUM(B68:AB68,AI68:AR68)-AC68</f>
        <v>21.458488800000001</v>
      </c>
      <c r="AE68">
        <v>0</v>
      </c>
      <c r="AF68" s="24"/>
      <c r="AG68">
        <f t="shared" ref="AG68:AG98" si="5">SUM(AD68:AF68)</f>
        <v>21.458488800000001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14.499000000000001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7.15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0.19051120000000002</v>
      </c>
      <c r="AD69">
        <f t="shared" si="4"/>
        <v>21.458488800000001</v>
      </c>
      <c r="AE69">
        <v>0</v>
      </c>
      <c r="AF69" s="24"/>
      <c r="AG69">
        <f t="shared" si="5"/>
        <v>21.458488800000001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14.499000000000001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7.15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0.19051120000000002</v>
      </c>
      <c r="AD70">
        <f t="shared" si="4"/>
        <v>21.458488800000001</v>
      </c>
      <c r="AE70">
        <v>0</v>
      </c>
      <c r="AF70" s="24"/>
      <c r="AG70">
        <f t="shared" si="5"/>
        <v>21.458488800000001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14.499000000000001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7.15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0.19051120000000002</v>
      </c>
      <c r="AD71">
        <f t="shared" si="4"/>
        <v>21.458488800000001</v>
      </c>
      <c r="AE71">
        <v>0</v>
      </c>
      <c r="AF71" s="24"/>
      <c r="AG71">
        <f t="shared" si="5"/>
        <v>21.458488800000001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14.499000000000001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0.19051120000000002</v>
      </c>
      <c r="AD72">
        <f t="shared" si="4"/>
        <v>21.458488800000001</v>
      </c>
      <c r="AE72">
        <v>0</v>
      </c>
      <c r="AF72" s="24"/>
      <c r="AG72">
        <f t="shared" si="5"/>
        <v>21.458488800000001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14.499000000000001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4.7300000000000004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0.1706232</v>
      </c>
      <c r="AD73">
        <f t="shared" si="4"/>
        <v>19.218376799999998</v>
      </c>
      <c r="AE73">
        <v>0</v>
      </c>
      <c r="AF73" s="24"/>
      <c r="AG73">
        <f t="shared" si="5"/>
        <v>19.218376799999998</v>
      </c>
      <c r="AI73" s="34">
        <f>PXIL!M73</f>
        <v>0</v>
      </c>
      <c r="AJ73" s="34">
        <f>PXIL!S73</f>
        <v>0</v>
      </c>
      <c r="AK73" s="34">
        <f>RTM_IEX!M73</f>
        <v>0.16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14.499000000000001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0.1639352</v>
      </c>
      <c r="AD74">
        <f t="shared" si="4"/>
        <v>18.4650648</v>
      </c>
      <c r="AE74">
        <v>0</v>
      </c>
      <c r="AF74" s="24"/>
      <c r="AG74">
        <f t="shared" si="5"/>
        <v>18.4650648</v>
      </c>
      <c r="AI74" s="34">
        <f>PXIL!M74</f>
        <v>0</v>
      </c>
      <c r="AJ74" s="34">
        <f>PXIL!S74</f>
        <v>0</v>
      </c>
      <c r="AK74" s="34">
        <f>RTM_IEX!M74</f>
        <v>4.13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14.499000000000001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0.16675120000000002</v>
      </c>
      <c r="AD75">
        <f t="shared" si="4"/>
        <v>18.782248800000001</v>
      </c>
      <c r="AE75">
        <v>0</v>
      </c>
      <c r="AF75" s="24"/>
      <c r="AG75">
        <f t="shared" si="5"/>
        <v>18.782248800000001</v>
      </c>
      <c r="AI75" s="34">
        <f>PXIL!M75</f>
        <v>0</v>
      </c>
      <c r="AJ75" s="34">
        <f>PXIL!S75</f>
        <v>0</v>
      </c>
      <c r="AK75" s="34">
        <f>RTM_IEX!M75</f>
        <v>4.45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14.499000000000001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0.14184720000000001</v>
      </c>
      <c r="AD76">
        <f t="shared" si="4"/>
        <v>15.977152799999999</v>
      </c>
      <c r="AE76">
        <v>0</v>
      </c>
      <c r="AF76" s="24"/>
      <c r="AG76">
        <f t="shared" si="5"/>
        <v>15.977152799999999</v>
      </c>
      <c r="AI76" s="34">
        <f>PXIL!M76</f>
        <v>0</v>
      </c>
      <c r="AJ76" s="34">
        <f>PXIL!S76</f>
        <v>0</v>
      </c>
      <c r="AK76" s="34">
        <f>RTM_IEX!M76</f>
        <v>1.62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14.499000000000001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0.14395920000000001</v>
      </c>
      <c r="AD77">
        <f t="shared" si="4"/>
        <v>16.215040800000001</v>
      </c>
      <c r="AE77">
        <v>0</v>
      </c>
      <c r="AF77" s="24"/>
      <c r="AG77">
        <f t="shared" si="5"/>
        <v>16.215040800000001</v>
      </c>
      <c r="AI77" s="34">
        <f>PXIL!M77</f>
        <v>0</v>
      </c>
      <c r="AJ77" s="34">
        <f>PXIL!S77</f>
        <v>0</v>
      </c>
      <c r="AK77" s="34">
        <f>RTM_IEX!M77</f>
        <v>1.86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14.499000000000001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0.14466320000000002</v>
      </c>
      <c r="AD78">
        <f t="shared" si="4"/>
        <v>16.2943368</v>
      </c>
      <c r="AE78">
        <v>0</v>
      </c>
      <c r="AF78" s="24"/>
      <c r="AG78">
        <f t="shared" si="5"/>
        <v>16.2943368</v>
      </c>
      <c r="AI78" s="34">
        <f>PXIL!M78</f>
        <v>0</v>
      </c>
      <c r="AJ78" s="34">
        <f>PXIL!S78</f>
        <v>0</v>
      </c>
      <c r="AK78" s="34">
        <f>RTM_IEX!M78</f>
        <v>1.94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14.499000000000001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0.16287920000000003</v>
      </c>
      <c r="AD79">
        <f t="shared" si="4"/>
        <v>18.346120800000001</v>
      </c>
      <c r="AE79">
        <v>0</v>
      </c>
      <c r="AF79" s="24"/>
      <c r="AG79">
        <f t="shared" si="5"/>
        <v>18.346120800000001</v>
      </c>
      <c r="AI79" s="34">
        <f>PXIL!M79</f>
        <v>0</v>
      </c>
      <c r="AJ79" s="34">
        <f>PXIL!S79</f>
        <v>0</v>
      </c>
      <c r="AK79" s="34">
        <f>RTM_IEX!M79</f>
        <v>1.24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14.499000000000001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2.1800000000000002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0.15654320000000002</v>
      </c>
      <c r="AD80">
        <f t="shared" si="4"/>
        <v>17.6324568</v>
      </c>
      <c r="AE80">
        <v>0</v>
      </c>
      <c r="AF80" s="24"/>
      <c r="AG80">
        <f t="shared" si="5"/>
        <v>17.6324568</v>
      </c>
      <c r="AI80" s="34">
        <f>PXIL!M80</f>
        <v>0</v>
      </c>
      <c r="AJ80" s="34">
        <f>PXIL!S80</f>
        <v>0</v>
      </c>
      <c r="AK80" s="34">
        <f>RTM_IEX!M80</f>
        <v>1.1100000000000001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14.499000000000001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0.16349520000000003</v>
      </c>
      <c r="AD81">
        <f t="shared" si="4"/>
        <v>18.415504800000001</v>
      </c>
      <c r="AE81">
        <v>0</v>
      </c>
      <c r="AF81" s="24"/>
      <c r="AG81">
        <f t="shared" si="5"/>
        <v>18.415504800000001</v>
      </c>
      <c r="AI81" s="34">
        <f>PXIL!M81</f>
        <v>0</v>
      </c>
      <c r="AJ81" s="34">
        <f>PXIL!S81</f>
        <v>0</v>
      </c>
      <c r="AK81" s="34">
        <f>RTM_IEX!M81</f>
        <v>1.25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14.499000000000001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3.22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0.16851120000000003</v>
      </c>
      <c r="AD82">
        <f t="shared" si="4"/>
        <v>18.9804888</v>
      </c>
      <c r="AE82">
        <v>0</v>
      </c>
      <c r="AF82" s="24"/>
      <c r="AG82">
        <f t="shared" si="5"/>
        <v>18.9804888</v>
      </c>
      <c r="AI82" s="34">
        <f>PXIL!M82</f>
        <v>0</v>
      </c>
      <c r="AJ82" s="34">
        <f>PXIL!S82</f>
        <v>0</v>
      </c>
      <c r="AK82" s="34">
        <f>RTM_IEX!M82</f>
        <v>1.43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14.499000000000001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4.0599999999999996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0.17634320000000003</v>
      </c>
      <c r="AD83">
        <f t="shared" si="4"/>
        <v>19.8626568</v>
      </c>
      <c r="AE83">
        <v>0</v>
      </c>
      <c r="AF83" s="24"/>
      <c r="AG83">
        <f t="shared" si="5"/>
        <v>19.8626568</v>
      </c>
      <c r="AI83" s="34">
        <f>PXIL!M83</f>
        <v>0</v>
      </c>
      <c r="AJ83" s="34">
        <f>PXIL!S83</f>
        <v>0</v>
      </c>
      <c r="AK83" s="34">
        <f>RTM_IEX!M83</f>
        <v>1.48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14.499000000000001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0.17915920000000002</v>
      </c>
      <c r="AD84">
        <f t="shared" si="4"/>
        <v>20.179840799999997</v>
      </c>
      <c r="AE84">
        <v>0</v>
      </c>
      <c r="AF84" s="24"/>
      <c r="AG84">
        <f t="shared" si="5"/>
        <v>20.179840799999997</v>
      </c>
      <c r="AI84" s="34">
        <f>PXIL!M84</f>
        <v>0</v>
      </c>
      <c r="AJ84" s="34">
        <f>PXIL!S84</f>
        <v>0</v>
      </c>
      <c r="AK84" s="34">
        <f>RTM_IEX!M84</f>
        <v>1.1299999999999999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14.499000000000001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5.18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0.18320720000000001</v>
      </c>
      <c r="AD85">
        <f t="shared" si="4"/>
        <v>20.635792800000004</v>
      </c>
      <c r="AE85">
        <v>0</v>
      </c>
      <c r="AF85" s="24"/>
      <c r="AG85">
        <f t="shared" si="5"/>
        <v>20.635792800000004</v>
      </c>
      <c r="AI85" s="34">
        <f>PXIL!M85</f>
        <v>0</v>
      </c>
      <c r="AJ85" s="34">
        <f>PXIL!S85</f>
        <v>0</v>
      </c>
      <c r="AK85" s="34">
        <f>RTM_IEX!M85</f>
        <v>1.1399999999999999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14.499000000000001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4.68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0.18135920000000005</v>
      </c>
      <c r="AD86">
        <f t="shared" si="4"/>
        <v>20.427640800000002</v>
      </c>
      <c r="AE86">
        <v>0</v>
      </c>
      <c r="AF86" s="24"/>
      <c r="AG86">
        <f t="shared" si="5"/>
        <v>20.427640800000002</v>
      </c>
      <c r="AI86" s="34">
        <f>PXIL!M86</f>
        <v>0</v>
      </c>
      <c r="AJ86" s="34">
        <f>PXIL!S86</f>
        <v>0</v>
      </c>
      <c r="AK86" s="34">
        <f>RTM_IEX!M86</f>
        <v>1.43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14.499000000000001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4.5999999999999996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0.17968719999999999</v>
      </c>
      <c r="AD87">
        <f t="shared" si="4"/>
        <v>20.2393128</v>
      </c>
      <c r="AE87">
        <v>0</v>
      </c>
      <c r="AF87" s="24"/>
      <c r="AG87">
        <f t="shared" si="5"/>
        <v>20.2393128</v>
      </c>
      <c r="AI87" s="34">
        <f>PXIL!M87</f>
        <v>0</v>
      </c>
      <c r="AJ87" s="34">
        <f>PXIL!S87</f>
        <v>0</v>
      </c>
      <c r="AK87" s="34">
        <f>RTM_IEX!M87</f>
        <v>1.32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14.499000000000001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4.57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0.17986320000000006</v>
      </c>
      <c r="AD88">
        <f t="shared" si="4"/>
        <v>20.259136800000004</v>
      </c>
      <c r="AE88">
        <v>0</v>
      </c>
      <c r="AF88" s="24"/>
      <c r="AG88">
        <f t="shared" si="5"/>
        <v>20.259136800000004</v>
      </c>
      <c r="AI88" s="34">
        <f>PXIL!M88</f>
        <v>0</v>
      </c>
      <c r="AJ88" s="34">
        <f>PXIL!S88</f>
        <v>0</v>
      </c>
      <c r="AK88" s="34">
        <f>RTM_IEX!M88</f>
        <v>1.37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14.499000000000001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0.18171119999999999</v>
      </c>
      <c r="AD89">
        <f t="shared" si="4"/>
        <v>20.467288800000002</v>
      </c>
      <c r="AE89">
        <v>0</v>
      </c>
      <c r="AF89" s="24"/>
      <c r="AG89">
        <f t="shared" si="5"/>
        <v>20.467288800000002</v>
      </c>
      <c r="AI89" s="34">
        <f>PXIL!M89</f>
        <v>0</v>
      </c>
      <c r="AJ89" s="34">
        <f>PXIL!S89</f>
        <v>0</v>
      </c>
      <c r="AK89" s="34">
        <f>RTM_IEX!M89</f>
        <v>1.69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14.499000000000001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3.36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0.16877520000000001</v>
      </c>
      <c r="AD90">
        <f t="shared" si="4"/>
        <v>19.010224800000003</v>
      </c>
      <c r="AE90">
        <v>0</v>
      </c>
      <c r="AF90" s="24"/>
      <c r="AG90">
        <f t="shared" si="5"/>
        <v>19.010224800000003</v>
      </c>
      <c r="AI90" s="34">
        <f>PXIL!M90</f>
        <v>0</v>
      </c>
      <c r="AJ90" s="34">
        <f>PXIL!S90</f>
        <v>0</v>
      </c>
      <c r="AK90" s="34">
        <f>RTM_IEX!M90</f>
        <v>1.32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14.499000000000001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0.15143920000000002</v>
      </c>
      <c r="AD91">
        <f t="shared" si="4"/>
        <v>17.057560800000005</v>
      </c>
      <c r="AE91">
        <v>0</v>
      </c>
      <c r="AF91" s="24"/>
      <c r="AG91">
        <f t="shared" si="5"/>
        <v>17.057560800000005</v>
      </c>
      <c r="AI91" s="34">
        <f>PXIL!M91</f>
        <v>0</v>
      </c>
      <c r="AJ91" s="34">
        <f>PXIL!S91</f>
        <v>0</v>
      </c>
      <c r="AK91" s="34">
        <f>RTM_IEX!M91</f>
        <v>0.46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14.499000000000001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3.79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0.16393520000000003</v>
      </c>
      <c r="AD92">
        <f t="shared" si="4"/>
        <v>18.4650648</v>
      </c>
      <c r="AE92">
        <v>0</v>
      </c>
      <c r="AF92" s="24"/>
      <c r="AG92">
        <f t="shared" si="5"/>
        <v>18.4650648</v>
      </c>
      <c r="AI92" s="34">
        <f>PXIL!M92</f>
        <v>0</v>
      </c>
      <c r="AJ92" s="34">
        <f>PXIL!S92</f>
        <v>0</v>
      </c>
      <c r="AK92" s="34">
        <f>RTM_IEX!M92</f>
        <v>0.34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14.499000000000001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3.46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0.15927120000000003</v>
      </c>
      <c r="AD93">
        <f t="shared" si="4"/>
        <v>17.939728800000001</v>
      </c>
      <c r="AE93">
        <v>0</v>
      </c>
      <c r="AF93" s="24"/>
      <c r="AG93">
        <f t="shared" si="5"/>
        <v>17.939728800000001</v>
      </c>
      <c r="AI93" s="34">
        <f>PXIL!M93</f>
        <v>0</v>
      </c>
      <c r="AJ93" s="34">
        <f>PXIL!S93</f>
        <v>0</v>
      </c>
      <c r="AK93" s="34">
        <f>RTM_IEX!M93</f>
        <v>0.14000000000000001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14.499000000000001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4.54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0.16754320000000003</v>
      </c>
      <c r="AD94">
        <f t="shared" si="4"/>
        <v>18.871456800000001</v>
      </c>
      <c r="AE94">
        <v>0</v>
      </c>
      <c r="AF94" s="24"/>
      <c r="AG94">
        <f t="shared" si="5"/>
        <v>18.871456800000001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14.499000000000001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4.0199999999999996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0.16613520000000001</v>
      </c>
      <c r="AD95">
        <f t="shared" si="4"/>
        <v>18.712864799999998</v>
      </c>
      <c r="AE95">
        <v>0</v>
      </c>
      <c r="AF95" s="24"/>
      <c r="AG95">
        <f t="shared" si="5"/>
        <v>18.712864799999998</v>
      </c>
      <c r="AI95" s="34">
        <f>PXIL!M95</f>
        <v>0</v>
      </c>
      <c r="AJ95" s="34">
        <f>PXIL!S95</f>
        <v>0</v>
      </c>
      <c r="AK95" s="34">
        <f>RTM_IEX!M95</f>
        <v>0.36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14.499000000000001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3.86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0.16279120000000002</v>
      </c>
      <c r="AD96">
        <f t="shared" si="4"/>
        <v>18.336208800000001</v>
      </c>
      <c r="AE96">
        <v>0</v>
      </c>
      <c r="AF96" s="24"/>
      <c r="AG96">
        <f t="shared" si="5"/>
        <v>18.336208800000001</v>
      </c>
      <c r="AI96" s="34">
        <f>PXIL!M96</f>
        <v>0</v>
      </c>
      <c r="AJ96" s="34">
        <f>PXIL!S96</f>
        <v>0</v>
      </c>
      <c r="AK96" s="34">
        <f>RTM_IEX!M96</f>
        <v>0.14000000000000001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14.499000000000001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4.74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0.16930320000000001</v>
      </c>
      <c r="AD97">
        <f t="shared" si="4"/>
        <v>19.069696799999999</v>
      </c>
      <c r="AE97">
        <v>0</v>
      </c>
      <c r="AF97" s="24"/>
      <c r="AG97">
        <f t="shared" si="5"/>
        <v>19.069696799999999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14.499000000000001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0.13102320000000001</v>
      </c>
      <c r="AD98">
        <f t="shared" si="4"/>
        <v>14.757976800000002</v>
      </c>
      <c r="AE98">
        <v>0</v>
      </c>
      <c r="AF98" s="24"/>
      <c r="AG98">
        <f t="shared" si="5"/>
        <v>14.757976800000002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0.33476942775000035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8.5142500000000038E-2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4.0956249642000011E-3</v>
      </c>
      <c r="AD99">
        <f t="shared" si="6"/>
        <v>0.46131630278579999</v>
      </c>
      <c r="AE99">
        <f t="shared" ref="AE99:AR99" si="8">SUM(AE3:AE98)/4000</f>
        <v>0</v>
      </c>
      <c r="AG99">
        <f t="shared" si="8"/>
        <v>0.46131630278579999</v>
      </c>
      <c r="AI99">
        <f t="shared" si="8"/>
        <v>0</v>
      </c>
      <c r="AJ99">
        <f t="shared" si="8"/>
        <v>0</v>
      </c>
      <c r="AK99">
        <f t="shared" si="8"/>
        <v>4.5499999999999992E-2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50</v>
      </c>
      <c r="E3" s="16">
        <f>'[1]27'!E5</f>
        <v>0</v>
      </c>
      <c r="F3" s="15">
        <f>SUM(B3:E3)</f>
        <v>315</v>
      </c>
      <c r="G3" s="15">
        <f>'[1]27'!H5</f>
        <v>154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50</v>
      </c>
      <c r="E4" s="16">
        <f>'[1]27'!E6</f>
        <v>0</v>
      </c>
      <c r="F4" s="15">
        <f>SUM(B4:E4)</f>
        <v>315</v>
      </c>
      <c r="G4" s="15">
        <f>'[1]27'!H6</f>
        <v>154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50</v>
      </c>
      <c r="E5" s="16">
        <f>'[1]27'!E7</f>
        <v>0</v>
      </c>
      <c r="F5" s="15">
        <f t="shared" ref="F5:F68" si="6">SUM(B5:E5)</f>
        <v>315</v>
      </c>
      <c r="G5" s="15">
        <f>'[1]27'!H7</f>
        <v>154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50</v>
      </c>
      <c r="E6" s="16">
        <f>'[1]27'!E8</f>
        <v>0</v>
      </c>
      <c r="F6" s="15">
        <f t="shared" si="6"/>
        <v>315</v>
      </c>
      <c r="G6" s="15">
        <f>'[1]27'!H8</f>
        <v>154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50</v>
      </c>
      <c r="E7" s="16">
        <f>'[1]27'!E9</f>
        <v>0</v>
      </c>
      <c r="F7" s="15">
        <f t="shared" si="6"/>
        <v>315</v>
      </c>
      <c r="G7" s="15">
        <f>'[1]27'!H9</f>
        <v>154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50</v>
      </c>
      <c r="E8" s="16">
        <f>'[1]27'!E10</f>
        <v>0</v>
      </c>
      <c r="F8" s="15">
        <f t="shared" si="6"/>
        <v>315</v>
      </c>
      <c r="G8" s="15">
        <f>'[1]27'!H10</f>
        <v>154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50</v>
      </c>
      <c r="E9" s="16">
        <f>'[1]27'!E11</f>
        <v>0</v>
      </c>
      <c r="F9" s="15">
        <f t="shared" si="6"/>
        <v>315</v>
      </c>
      <c r="G9" s="15">
        <f>'[1]27'!H11</f>
        <v>154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50</v>
      </c>
      <c r="E10" s="16">
        <f>'[1]27'!E12</f>
        <v>0</v>
      </c>
      <c r="F10" s="15">
        <f t="shared" si="6"/>
        <v>315</v>
      </c>
      <c r="G10" s="15">
        <f>'[1]27'!H12</f>
        <v>154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50</v>
      </c>
      <c r="E11" s="16">
        <f>'[1]27'!E13</f>
        <v>0</v>
      </c>
      <c r="F11" s="15">
        <f t="shared" si="6"/>
        <v>315</v>
      </c>
      <c r="G11" s="15">
        <f>'[1]27'!H13</f>
        <v>154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50</v>
      </c>
      <c r="E12" s="16">
        <f>'[1]27'!E14</f>
        <v>0</v>
      </c>
      <c r="F12" s="15">
        <f t="shared" si="6"/>
        <v>315</v>
      </c>
      <c r="G12" s="15">
        <f>'[1]27'!H14</f>
        <v>154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50</v>
      </c>
      <c r="E13" s="16">
        <f>'[1]27'!E15</f>
        <v>0</v>
      </c>
      <c r="F13" s="15">
        <f t="shared" si="6"/>
        <v>315</v>
      </c>
      <c r="G13" s="15">
        <f>'[1]27'!H15</f>
        <v>154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50</v>
      </c>
      <c r="E14" s="16">
        <f>'[1]27'!E16</f>
        <v>0</v>
      </c>
      <c r="F14" s="15">
        <f t="shared" si="6"/>
        <v>315</v>
      </c>
      <c r="G14" s="15">
        <f>'[1]27'!H16</f>
        <v>154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50</v>
      </c>
      <c r="E15" s="16">
        <f>'[1]27'!E17</f>
        <v>0</v>
      </c>
      <c r="F15" s="15">
        <f t="shared" si="6"/>
        <v>315</v>
      </c>
      <c r="G15" s="15">
        <f>'[1]27'!H17</f>
        <v>154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50</v>
      </c>
      <c r="E16" s="16">
        <f>'[1]27'!E18</f>
        <v>0</v>
      </c>
      <c r="F16" s="15">
        <f t="shared" si="6"/>
        <v>315</v>
      </c>
      <c r="G16" s="15">
        <f>'[1]27'!H18</f>
        <v>154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50</v>
      </c>
      <c r="E17" s="16">
        <f>'[1]27'!E19</f>
        <v>0</v>
      </c>
      <c r="F17" s="15">
        <f t="shared" si="6"/>
        <v>315</v>
      </c>
      <c r="G17" s="15">
        <f>'[1]27'!H19</f>
        <v>154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50</v>
      </c>
      <c r="E18" s="16">
        <f>'[1]27'!E20</f>
        <v>0</v>
      </c>
      <c r="F18" s="15">
        <f t="shared" si="6"/>
        <v>315</v>
      </c>
      <c r="G18" s="15">
        <f>'[1]27'!H20</f>
        <v>154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50</v>
      </c>
      <c r="E19" s="16">
        <f>'[1]27'!E21</f>
        <v>0</v>
      </c>
      <c r="F19" s="15">
        <f t="shared" si="6"/>
        <v>315</v>
      </c>
      <c r="G19" s="15">
        <f>'[1]27'!H21</f>
        <v>154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50</v>
      </c>
      <c r="E20" s="16">
        <f>'[1]27'!E22</f>
        <v>0</v>
      </c>
      <c r="F20" s="15">
        <f t="shared" si="6"/>
        <v>315</v>
      </c>
      <c r="G20" s="15">
        <f>'[1]27'!H22</f>
        <v>154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50</v>
      </c>
      <c r="E21" s="16">
        <f>'[1]27'!E23</f>
        <v>0</v>
      </c>
      <c r="F21" s="15">
        <f t="shared" si="6"/>
        <v>315</v>
      </c>
      <c r="G21" s="15">
        <f>'[1]27'!H23</f>
        <v>154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50</v>
      </c>
      <c r="E22" s="16">
        <f>'[1]27'!E24</f>
        <v>0</v>
      </c>
      <c r="F22" s="15">
        <f t="shared" si="6"/>
        <v>315</v>
      </c>
      <c r="G22" s="15">
        <f>'[1]27'!H24</f>
        <v>154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50</v>
      </c>
      <c r="E23" s="16">
        <f>'[1]27'!E25</f>
        <v>0</v>
      </c>
      <c r="F23" s="15">
        <f t="shared" si="6"/>
        <v>315</v>
      </c>
      <c r="G23" s="15">
        <f>'[1]27'!H25</f>
        <v>154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50</v>
      </c>
      <c r="E24" s="16">
        <f>'[1]27'!E26</f>
        <v>0</v>
      </c>
      <c r="F24" s="15">
        <f t="shared" si="6"/>
        <v>315</v>
      </c>
      <c r="G24" s="15">
        <f>'[1]27'!H26</f>
        <v>154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50</v>
      </c>
      <c r="E25" s="16">
        <f>'[1]27'!E27</f>
        <v>0</v>
      </c>
      <c r="F25" s="15">
        <f t="shared" si="6"/>
        <v>315</v>
      </c>
      <c r="G25" s="15">
        <f>'[1]27'!H27</f>
        <v>154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50</v>
      </c>
      <c r="E26" s="16">
        <f>'[1]27'!E28</f>
        <v>0</v>
      </c>
      <c r="F26" s="15">
        <f t="shared" si="6"/>
        <v>315</v>
      </c>
      <c r="G26" s="15">
        <f>'[1]27'!H28</f>
        <v>154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50</v>
      </c>
      <c r="E27" s="16">
        <f>'[1]27'!E29</f>
        <v>0</v>
      </c>
      <c r="F27" s="15">
        <f t="shared" si="6"/>
        <v>315</v>
      </c>
      <c r="G27" s="15">
        <f>'[1]27'!H29</f>
        <v>154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50</v>
      </c>
      <c r="E28" s="16">
        <f>'[1]27'!E30</f>
        <v>0</v>
      </c>
      <c r="F28" s="15">
        <f t="shared" si="6"/>
        <v>315</v>
      </c>
      <c r="G28" s="15">
        <f>'[1]27'!H30</f>
        <v>154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50</v>
      </c>
      <c r="E29" s="16">
        <f>'[1]27'!E31</f>
        <v>0</v>
      </c>
      <c r="F29" s="15">
        <f t="shared" si="6"/>
        <v>315</v>
      </c>
      <c r="G29" s="15">
        <f>'[1]27'!H31</f>
        <v>154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50</v>
      </c>
      <c r="E30" s="16">
        <f>'[1]27'!E32</f>
        <v>0</v>
      </c>
      <c r="F30" s="15">
        <f t="shared" si="6"/>
        <v>315</v>
      </c>
      <c r="G30" s="15">
        <f>'[1]27'!H32</f>
        <v>154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50</v>
      </c>
      <c r="E31" s="16">
        <f>'[1]27'!E33</f>
        <v>0</v>
      </c>
      <c r="F31" s="15">
        <f t="shared" si="6"/>
        <v>315</v>
      </c>
      <c r="G31" s="15">
        <f>'[1]27'!H33</f>
        <v>154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50</v>
      </c>
      <c r="E32" s="16">
        <f>'[1]27'!E34</f>
        <v>0</v>
      </c>
      <c r="F32" s="15">
        <f t="shared" si="6"/>
        <v>315</v>
      </c>
      <c r="G32" s="15">
        <f>'[1]27'!H34</f>
        <v>154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50</v>
      </c>
      <c r="E33" s="16">
        <f>'[1]27'!E35</f>
        <v>0</v>
      </c>
      <c r="F33" s="15">
        <f t="shared" si="6"/>
        <v>315</v>
      </c>
      <c r="G33" s="15">
        <f>'[1]27'!H35</f>
        <v>154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50</v>
      </c>
      <c r="E34" s="16">
        <f>'[1]27'!E36</f>
        <v>0</v>
      </c>
      <c r="F34" s="15">
        <f t="shared" si="6"/>
        <v>315</v>
      </c>
      <c r="G34" s="15">
        <f>'[1]27'!H36</f>
        <v>154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50</v>
      </c>
      <c r="E35" s="16">
        <f>'[1]27'!E37</f>
        <v>0</v>
      </c>
      <c r="F35" s="15">
        <f t="shared" si="6"/>
        <v>315</v>
      </c>
      <c r="G35" s="15">
        <f>'[1]27'!H37</f>
        <v>154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50</v>
      </c>
      <c r="E36" s="16">
        <f>'[1]27'!E38</f>
        <v>0</v>
      </c>
      <c r="F36" s="15">
        <f t="shared" si="6"/>
        <v>315</v>
      </c>
      <c r="G36" s="15">
        <f>'[1]27'!H38</f>
        <v>154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50</v>
      </c>
      <c r="E37" s="16">
        <f>'[1]27'!E39</f>
        <v>0</v>
      </c>
      <c r="F37" s="15">
        <f t="shared" si="6"/>
        <v>315</v>
      </c>
      <c r="G37" s="15">
        <f>'[1]27'!H39</f>
        <v>154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50</v>
      </c>
      <c r="E38" s="16">
        <f>'[1]27'!E40</f>
        <v>0</v>
      </c>
      <c r="F38" s="15">
        <f t="shared" si="6"/>
        <v>315</v>
      </c>
      <c r="G38" s="15">
        <f>'[1]27'!H40</f>
        <v>154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50</v>
      </c>
      <c r="E39" s="16">
        <f>'[1]27'!E41</f>
        <v>0</v>
      </c>
      <c r="F39" s="15">
        <f t="shared" si="6"/>
        <v>315</v>
      </c>
      <c r="G39" s="15">
        <f>'[1]27'!H41</f>
        <v>154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50</v>
      </c>
      <c r="E40" s="16">
        <f>'[1]27'!E42</f>
        <v>0</v>
      </c>
      <c r="F40" s="15">
        <f t="shared" si="6"/>
        <v>315</v>
      </c>
      <c r="G40" s="15">
        <f>'[1]27'!H42</f>
        <v>154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50</v>
      </c>
      <c r="E41" s="16">
        <f>'[1]27'!E43</f>
        <v>0</v>
      </c>
      <c r="F41" s="15">
        <f t="shared" si="6"/>
        <v>315</v>
      </c>
      <c r="G41" s="15">
        <f>'[1]27'!H43</f>
        <v>154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50</v>
      </c>
      <c r="E42" s="16">
        <f>'[1]27'!E44</f>
        <v>0</v>
      </c>
      <c r="F42" s="15">
        <f t="shared" si="6"/>
        <v>315</v>
      </c>
      <c r="G42" s="15">
        <f>'[1]27'!H44</f>
        <v>154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50</v>
      </c>
      <c r="E43" s="16">
        <f>'[1]27'!E45</f>
        <v>0</v>
      </c>
      <c r="F43" s="15">
        <f t="shared" si="6"/>
        <v>315</v>
      </c>
      <c r="G43" s="15">
        <f>'[1]27'!H45</f>
        <v>154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50</v>
      </c>
      <c r="E44" s="16">
        <f>'[1]27'!E46</f>
        <v>0</v>
      </c>
      <c r="F44" s="15">
        <f t="shared" si="6"/>
        <v>315</v>
      </c>
      <c r="G44" s="15">
        <f>'[1]27'!H46</f>
        <v>152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50</v>
      </c>
      <c r="E45" s="16">
        <f>'[1]27'!E47</f>
        <v>0</v>
      </c>
      <c r="F45" s="15">
        <f t="shared" si="6"/>
        <v>315</v>
      </c>
      <c r="G45" s="15">
        <f>'[1]27'!H47</f>
        <v>152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50</v>
      </c>
      <c r="E46" s="16">
        <f>'[1]27'!E48</f>
        <v>0</v>
      </c>
      <c r="F46" s="15">
        <f t="shared" si="6"/>
        <v>315</v>
      </c>
      <c r="G46" s="15">
        <f>'[1]27'!H48</f>
        <v>152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50</v>
      </c>
      <c r="E47" s="16">
        <f>'[1]27'!E49</f>
        <v>0</v>
      </c>
      <c r="F47" s="15">
        <f t="shared" si="6"/>
        <v>315</v>
      </c>
      <c r="G47" s="15">
        <f>'[1]27'!H49</f>
        <v>152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50</v>
      </c>
      <c r="E48" s="16">
        <f>'[1]27'!E50</f>
        <v>0</v>
      </c>
      <c r="F48" s="15">
        <f t="shared" si="6"/>
        <v>315</v>
      </c>
      <c r="G48" s="15">
        <f>'[1]27'!H50</f>
        <v>152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50</v>
      </c>
      <c r="E49" s="16">
        <f>'[1]27'!E51</f>
        <v>0</v>
      </c>
      <c r="F49" s="15">
        <f t="shared" si="6"/>
        <v>315</v>
      </c>
      <c r="G49" s="15">
        <f>'[1]27'!H51</f>
        <v>152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50</v>
      </c>
      <c r="E50" s="16">
        <f>'[1]27'!E52</f>
        <v>0</v>
      </c>
      <c r="F50" s="15">
        <f t="shared" si="6"/>
        <v>315</v>
      </c>
      <c r="G50" s="15">
        <f>'[1]27'!H52</f>
        <v>152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50</v>
      </c>
      <c r="E51" s="16">
        <f>'[1]27'!E53</f>
        <v>0</v>
      </c>
      <c r="F51" s="15">
        <f t="shared" si="6"/>
        <v>315</v>
      </c>
      <c r="G51" s="15">
        <f>'[1]27'!H53</f>
        <v>152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50</v>
      </c>
      <c r="E52" s="16">
        <f>'[1]27'!E54</f>
        <v>0</v>
      </c>
      <c r="F52" s="15">
        <f t="shared" si="6"/>
        <v>315</v>
      </c>
      <c r="G52" s="15">
        <f>'[1]27'!H54</f>
        <v>152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50</v>
      </c>
      <c r="E53" s="16">
        <f>'[1]27'!E55</f>
        <v>0</v>
      </c>
      <c r="F53" s="15">
        <f t="shared" si="6"/>
        <v>315</v>
      </c>
      <c r="G53" s="15">
        <f>'[1]27'!H55</f>
        <v>152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50</v>
      </c>
      <c r="E54" s="16">
        <f>'[1]27'!E56</f>
        <v>0</v>
      </c>
      <c r="F54" s="15">
        <f t="shared" si="6"/>
        <v>315</v>
      </c>
      <c r="G54" s="15">
        <f>'[1]27'!H56</f>
        <v>152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50</v>
      </c>
      <c r="E55" s="16">
        <f>'[1]27'!E57</f>
        <v>0</v>
      </c>
      <c r="F55" s="15">
        <f t="shared" si="6"/>
        <v>315</v>
      </c>
      <c r="G55" s="15">
        <f>'[1]27'!H57</f>
        <v>152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50</v>
      </c>
      <c r="E56" s="16">
        <f>'[1]27'!E58</f>
        <v>0</v>
      </c>
      <c r="F56" s="15">
        <f t="shared" si="6"/>
        <v>315</v>
      </c>
      <c r="G56" s="15">
        <f>'[1]27'!H58</f>
        <v>152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50</v>
      </c>
      <c r="E57" s="16">
        <f>'[1]27'!E59</f>
        <v>0</v>
      </c>
      <c r="F57" s="15">
        <f t="shared" si="6"/>
        <v>315</v>
      </c>
      <c r="G57" s="15">
        <f>'[1]27'!H59</f>
        <v>150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50</v>
      </c>
      <c r="E58" s="16">
        <f>'[1]27'!E60</f>
        <v>0</v>
      </c>
      <c r="F58" s="15">
        <f t="shared" si="6"/>
        <v>315</v>
      </c>
      <c r="G58" s="15">
        <f>'[1]27'!H60</f>
        <v>150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50</v>
      </c>
      <c r="E59" s="16">
        <f>'[1]27'!E61</f>
        <v>0</v>
      </c>
      <c r="F59" s="15">
        <f t="shared" si="6"/>
        <v>315</v>
      </c>
      <c r="G59" s="15">
        <f>'[1]27'!H61</f>
        <v>150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50</v>
      </c>
      <c r="E60" s="16">
        <f>'[1]27'!E62</f>
        <v>0</v>
      </c>
      <c r="F60" s="15">
        <f t="shared" si="6"/>
        <v>315</v>
      </c>
      <c r="G60" s="15">
        <f>'[1]27'!H62</f>
        <v>150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50</v>
      </c>
      <c r="E61" s="16">
        <f>'[1]27'!E63</f>
        <v>0</v>
      </c>
      <c r="F61" s="15">
        <f t="shared" si="6"/>
        <v>315</v>
      </c>
      <c r="G61" s="15">
        <f>'[1]27'!H63</f>
        <v>150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50</v>
      </c>
      <c r="E62" s="16">
        <f>'[1]27'!E64</f>
        <v>0</v>
      </c>
      <c r="F62" s="15">
        <f t="shared" si="6"/>
        <v>315</v>
      </c>
      <c r="G62" s="15">
        <f>'[1]27'!H64</f>
        <v>150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'[1]27'!B65</f>
        <v>265</v>
      </c>
      <c r="C63" s="16">
        <f>'[1]27'!C65</f>
        <v>0</v>
      </c>
      <c r="D63" s="16">
        <f>'[1]27'!D65</f>
        <v>50</v>
      </c>
      <c r="E63" s="16">
        <f>'[1]27'!E65</f>
        <v>0</v>
      </c>
      <c r="F63" s="15">
        <f t="shared" si="6"/>
        <v>315</v>
      </c>
      <c r="G63" s="15">
        <f>'[1]27'!H65</f>
        <v>150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'[1]27'!B66</f>
        <v>265</v>
      </c>
      <c r="C64" s="16">
        <f>'[1]27'!C66</f>
        <v>0</v>
      </c>
      <c r="D64" s="16">
        <f>'[1]27'!D66</f>
        <v>50</v>
      </c>
      <c r="E64" s="16">
        <f>'[1]27'!E66</f>
        <v>0</v>
      </c>
      <c r="F64" s="15">
        <f t="shared" si="6"/>
        <v>315</v>
      </c>
      <c r="G64" s="15">
        <f>'[1]27'!H66</f>
        <v>150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'[1]27'!B67</f>
        <v>265</v>
      </c>
      <c r="C65" s="16">
        <f>'[1]27'!C67</f>
        <v>0</v>
      </c>
      <c r="D65" s="16">
        <f>'[1]27'!D67</f>
        <v>50</v>
      </c>
      <c r="E65" s="16">
        <f>'[1]27'!E67</f>
        <v>0</v>
      </c>
      <c r="F65" s="15">
        <f t="shared" si="6"/>
        <v>315</v>
      </c>
      <c r="G65" s="15">
        <f>'[1]27'!H67</f>
        <v>150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'[1]27'!B68</f>
        <v>265</v>
      </c>
      <c r="C66" s="16">
        <f>'[1]27'!C68</f>
        <v>0</v>
      </c>
      <c r="D66" s="16">
        <f>'[1]27'!D68</f>
        <v>50</v>
      </c>
      <c r="E66" s="16">
        <f>'[1]27'!E68</f>
        <v>0</v>
      </c>
      <c r="F66" s="15">
        <f t="shared" si="6"/>
        <v>315</v>
      </c>
      <c r="G66" s="15">
        <f>'[1]27'!H68</f>
        <v>150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'[1]27'!B69</f>
        <v>265</v>
      </c>
      <c r="C67" s="16">
        <f>'[1]27'!C69</f>
        <v>0</v>
      </c>
      <c r="D67" s="16">
        <f>'[1]27'!D69</f>
        <v>50</v>
      </c>
      <c r="E67" s="16">
        <f>'[1]27'!E69</f>
        <v>0</v>
      </c>
      <c r="F67" s="15">
        <f t="shared" si="6"/>
        <v>315</v>
      </c>
      <c r="G67" s="15">
        <f>'[1]27'!H69</f>
        <v>150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'[1]27'!B70</f>
        <v>265</v>
      </c>
      <c r="C68" s="16">
        <f>'[1]27'!C70</f>
        <v>0</v>
      </c>
      <c r="D68" s="16">
        <f>'[1]27'!D70</f>
        <v>50</v>
      </c>
      <c r="E68" s="16">
        <f>'[1]27'!E70</f>
        <v>0</v>
      </c>
      <c r="F68" s="15">
        <f t="shared" si="6"/>
        <v>315</v>
      </c>
      <c r="G68" s="15">
        <f>'[1]27'!H70</f>
        <v>150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'[1]27'!B71</f>
        <v>265</v>
      </c>
      <c r="C69" s="16">
        <f>'[1]27'!C71</f>
        <v>0</v>
      </c>
      <c r="D69" s="16">
        <f>'[1]27'!D71</f>
        <v>50</v>
      </c>
      <c r="E69" s="16">
        <f>'[1]27'!E71</f>
        <v>0</v>
      </c>
      <c r="F69" s="15">
        <f t="shared" ref="F69:F98" si="17">SUM(B69:E69)</f>
        <v>315</v>
      </c>
      <c r="G69" s="15">
        <f>'[1]27'!H71</f>
        <v>150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'[1]27'!B72</f>
        <v>265</v>
      </c>
      <c r="C70" s="16">
        <f>'[1]27'!C72</f>
        <v>0</v>
      </c>
      <c r="D70" s="16">
        <f>'[1]27'!D72</f>
        <v>50</v>
      </c>
      <c r="E70" s="16">
        <f>'[1]27'!E72</f>
        <v>0</v>
      </c>
      <c r="F70" s="15">
        <f t="shared" si="17"/>
        <v>315</v>
      </c>
      <c r="G70" s="15">
        <f>'[1]27'!H72</f>
        <v>150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'[1]27'!B73</f>
        <v>265</v>
      </c>
      <c r="C71" s="16">
        <f>'[1]27'!C73</f>
        <v>0</v>
      </c>
      <c r="D71" s="16">
        <f>'[1]27'!D73</f>
        <v>50</v>
      </c>
      <c r="E71" s="16">
        <f>'[1]27'!E73</f>
        <v>0</v>
      </c>
      <c r="F71" s="15">
        <f t="shared" si="17"/>
        <v>315</v>
      </c>
      <c r="G71" s="15">
        <f>'[1]27'!H73</f>
        <v>150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'[1]27'!B74</f>
        <v>265</v>
      </c>
      <c r="C72" s="16">
        <f>'[1]27'!C74</f>
        <v>0</v>
      </c>
      <c r="D72" s="16">
        <f>'[1]27'!D74</f>
        <v>50</v>
      </c>
      <c r="E72" s="16">
        <f>'[1]27'!E74</f>
        <v>0</v>
      </c>
      <c r="F72" s="15">
        <f t="shared" si="17"/>
        <v>315</v>
      </c>
      <c r="G72" s="15">
        <f>'[1]27'!H74</f>
        <v>150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'[1]27'!B75</f>
        <v>265</v>
      </c>
      <c r="C73" s="16">
        <f>'[1]27'!C75</f>
        <v>0</v>
      </c>
      <c r="D73" s="16">
        <f>'[1]27'!D75</f>
        <v>50</v>
      </c>
      <c r="E73" s="16">
        <f>'[1]27'!E75</f>
        <v>0</v>
      </c>
      <c r="F73" s="15">
        <f t="shared" si="17"/>
        <v>315</v>
      </c>
      <c r="G73" s="15">
        <f>'[1]27'!H75</f>
        <v>150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'[1]27'!B76</f>
        <v>265</v>
      </c>
      <c r="C74" s="16">
        <f>'[1]27'!C76</f>
        <v>0</v>
      </c>
      <c r="D74" s="16">
        <f>'[1]27'!D76</f>
        <v>50</v>
      </c>
      <c r="E74" s="16">
        <f>'[1]27'!E76</f>
        <v>0</v>
      </c>
      <c r="F74" s="15">
        <f t="shared" si="17"/>
        <v>315</v>
      </c>
      <c r="G74" s="15">
        <f>'[1]27'!H76</f>
        <v>150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'[1]27'!B77</f>
        <v>265</v>
      </c>
      <c r="C75" s="16">
        <f>'[1]27'!C77</f>
        <v>0</v>
      </c>
      <c r="D75" s="16">
        <f>'[1]27'!D77</f>
        <v>50</v>
      </c>
      <c r="E75" s="16">
        <f>'[1]27'!E77</f>
        <v>0</v>
      </c>
      <c r="F75" s="15">
        <f t="shared" si="17"/>
        <v>315</v>
      </c>
      <c r="G75" s="15">
        <f>'[1]27'!H77</f>
        <v>150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'[1]27'!B78</f>
        <v>265</v>
      </c>
      <c r="C76" s="16">
        <f>'[1]27'!C78</f>
        <v>0</v>
      </c>
      <c r="D76" s="16">
        <f>'[1]27'!D78</f>
        <v>50</v>
      </c>
      <c r="E76" s="16">
        <f>'[1]27'!E78</f>
        <v>0</v>
      </c>
      <c r="F76" s="15">
        <f t="shared" si="17"/>
        <v>315</v>
      </c>
      <c r="G76" s="15">
        <f>'[1]27'!H78</f>
        <v>150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'[1]27'!B79</f>
        <v>265</v>
      </c>
      <c r="C77" s="16">
        <f>'[1]27'!C79</f>
        <v>0</v>
      </c>
      <c r="D77" s="16">
        <f>'[1]27'!D79</f>
        <v>50</v>
      </c>
      <c r="E77" s="16">
        <f>'[1]27'!E79</f>
        <v>0</v>
      </c>
      <c r="F77" s="15">
        <f t="shared" si="17"/>
        <v>315</v>
      </c>
      <c r="G77" s="15">
        <f>'[1]27'!H79</f>
        <v>150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'[1]27'!B80</f>
        <v>265</v>
      </c>
      <c r="C78" s="16">
        <f>'[1]27'!C80</f>
        <v>0</v>
      </c>
      <c r="D78" s="16">
        <f>'[1]27'!D80</f>
        <v>50</v>
      </c>
      <c r="E78" s="16">
        <f>'[1]27'!E80</f>
        <v>0</v>
      </c>
      <c r="F78" s="15">
        <f t="shared" si="17"/>
        <v>315</v>
      </c>
      <c r="G78" s="15">
        <f>'[1]27'!H80</f>
        <v>150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'[1]27'!B81</f>
        <v>265</v>
      </c>
      <c r="C79" s="16">
        <f>'[1]27'!C81</f>
        <v>0</v>
      </c>
      <c r="D79" s="16">
        <f>'[1]27'!D81</f>
        <v>50</v>
      </c>
      <c r="E79" s="16">
        <f>'[1]27'!E81</f>
        <v>0</v>
      </c>
      <c r="F79" s="15">
        <f t="shared" si="17"/>
        <v>315</v>
      </c>
      <c r="G79" s="15">
        <f>'[1]27'!H81</f>
        <v>150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'[1]27'!B82</f>
        <v>265</v>
      </c>
      <c r="C80" s="16">
        <f>'[1]27'!C82</f>
        <v>0</v>
      </c>
      <c r="D80" s="16">
        <f>'[1]27'!D82</f>
        <v>50</v>
      </c>
      <c r="E80" s="16">
        <f>'[1]27'!E82</f>
        <v>0</v>
      </c>
      <c r="F80" s="15">
        <f t="shared" si="17"/>
        <v>315</v>
      </c>
      <c r="G80" s="15">
        <f>'[1]27'!H82</f>
        <v>150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50</v>
      </c>
      <c r="E81" s="16">
        <f>'[1]27'!E83</f>
        <v>0</v>
      </c>
      <c r="F81" s="15">
        <f t="shared" si="17"/>
        <v>315</v>
      </c>
      <c r="G81" s="15">
        <f>'[1]27'!H83</f>
        <v>150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50</v>
      </c>
      <c r="E82" s="16">
        <f>'[1]27'!E84</f>
        <v>0</v>
      </c>
      <c r="F82" s="15">
        <f t="shared" si="17"/>
        <v>315</v>
      </c>
      <c r="G82" s="15">
        <f>'[1]27'!H84</f>
        <v>152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50</v>
      </c>
      <c r="E83" s="16">
        <f>'[1]27'!E85</f>
        <v>0</v>
      </c>
      <c r="F83" s="15">
        <f t="shared" si="17"/>
        <v>315</v>
      </c>
      <c r="G83" s="15">
        <f>'[1]27'!H85</f>
        <v>152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50</v>
      </c>
      <c r="E84" s="16">
        <f>'[1]27'!E86</f>
        <v>0</v>
      </c>
      <c r="F84" s="15">
        <f t="shared" si="17"/>
        <v>315</v>
      </c>
      <c r="G84" s="15">
        <f>'[1]27'!H86</f>
        <v>152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50</v>
      </c>
      <c r="E85" s="16">
        <f>'[1]27'!E87</f>
        <v>0</v>
      </c>
      <c r="F85" s="15">
        <f t="shared" si="17"/>
        <v>315</v>
      </c>
      <c r="G85" s="15">
        <f>'[1]27'!H87</f>
        <v>152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50</v>
      </c>
      <c r="E86" s="16">
        <f>'[1]27'!E88</f>
        <v>0</v>
      </c>
      <c r="F86" s="15">
        <f t="shared" si="17"/>
        <v>315</v>
      </c>
      <c r="G86" s="15">
        <f>'[1]27'!H88</f>
        <v>152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50</v>
      </c>
      <c r="E87" s="16">
        <f>'[1]27'!E89</f>
        <v>0</v>
      </c>
      <c r="F87" s="15">
        <f t="shared" si="17"/>
        <v>315</v>
      </c>
      <c r="G87" s="15">
        <f>'[1]27'!H89</f>
        <v>152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50</v>
      </c>
      <c r="E88" s="16">
        <f>'[1]27'!E90</f>
        <v>0</v>
      </c>
      <c r="F88" s="15">
        <f t="shared" si="17"/>
        <v>315</v>
      </c>
      <c r="G88" s="15">
        <f>'[1]27'!H90</f>
        <v>152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50</v>
      </c>
      <c r="E89" s="16">
        <f>'[1]27'!E91</f>
        <v>0</v>
      </c>
      <c r="F89" s="15">
        <f t="shared" si="17"/>
        <v>315</v>
      </c>
      <c r="G89" s="15">
        <f>'[1]27'!H91</f>
        <v>152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50</v>
      </c>
      <c r="E90" s="16">
        <f>'[1]27'!E92</f>
        <v>0</v>
      </c>
      <c r="F90" s="15">
        <f t="shared" si="17"/>
        <v>315</v>
      </c>
      <c r="G90" s="15">
        <f>'[1]27'!H92</f>
        <v>152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50</v>
      </c>
      <c r="E91" s="16">
        <f>'[1]27'!E93</f>
        <v>0</v>
      </c>
      <c r="F91" s="15">
        <f t="shared" si="17"/>
        <v>315</v>
      </c>
      <c r="G91" s="15">
        <f>'[1]27'!H93</f>
        <v>152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50</v>
      </c>
      <c r="E92" s="16">
        <f>'[1]27'!E94</f>
        <v>0</v>
      </c>
      <c r="F92" s="15">
        <f t="shared" si="17"/>
        <v>315</v>
      </c>
      <c r="G92" s="15">
        <f>'[1]27'!H94</f>
        <v>152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50</v>
      </c>
      <c r="E93" s="16">
        <f>'[1]27'!E95</f>
        <v>0</v>
      </c>
      <c r="F93" s="15">
        <f t="shared" si="17"/>
        <v>315</v>
      </c>
      <c r="G93" s="15">
        <f>'[1]27'!H95</f>
        <v>152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50</v>
      </c>
      <c r="E94" s="16">
        <f>'[1]27'!E96</f>
        <v>0</v>
      </c>
      <c r="F94" s="15">
        <f t="shared" si="17"/>
        <v>315</v>
      </c>
      <c r="G94" s="15">
        <f>'[1]27'!H96</f>
        <v>152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50</v>
      </c>
      <c r="E95" s="16">
        <f>'[1]27'!E97</f>
        <v>0</v>
      </c>
      <c r="F95" s="15">
        <f t="shared" si="17"/>
        <v>315</v>
      </c>
      <c r="G95" s="15">
        <f>'[1]27'!H97</f>
        <v>152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50</v>
      </c>
      <c r="E96" s="16">
        <f>'[1]27'!E98</f>
        <v>0</v>
      </c>
      <c r="F96" s="15">
        <f t="shared" si="17"/>
        <v>315</v>
      </c>
      <c r="G96" s="15">
        <f>'[1]27'!H98</f>
        <v>152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50</v>
      </c>
      <c r="E97" s="16">
        <f>'[1]27'!E99</f>
        <v>0</v>
      </c>
      <c r="F97" s="15">
        <f t="shared" si="17"/>
        <v>315</v>
      </c>
      <c r="G97" s="15">
        <f>'[1]27'!H99</f>
        <v>152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50</v>
      </c>
      <c r="E98" s="16">
        <f>'[1]27'!E100</f>
        <v>0</v>
      </c>
      <c r="F98" s="15">
        <f t="shared" si="17"/>
        <v>315</v>
      </c>
      <c r="G98" s="15">
        <f>'[1]27'!H100</f>
        <v>152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3.6560000000000001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3.6560000000000001</v>
      </c>
      <c r="L99" s="15">
        <f t="shared" si="18"/>
        <v>2.4E-2</v>
      </c>
      <c r="M99" s="15">
        <f t="shared" si="18"/>
        <v>3.6560000000000001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3.6560000000000001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'[2]27'!B5</f>
        <v>42</v>
      </c>
      <c r="C3" s="196">
        <f>'[2]27'!C5</f>
        <v>30</v>
      </c>
      <c r="D3" s="196">
        <f>'[2]27'!D5</f>
        <v>0</v>
      </c>
      <c r="E3" s="196">
        <f>'[2]27'!E5</f>
        <v>0</v>
      </c>
      <c r="F3" s="15">
        <f>SUM(B3:E3)</f>
        <v>72</v>
      </c>
      <c r="G3" s="195">
        <f>'[2]27'!H5</f>
        <v>35</v>
      </c>
      <c r="H3" s="196">
        <f>'[2]27'!I5</f>
        <v>0</v>
      </c>
      <c r="I3" s="196">
        <f>'[2]27'!J5</f>
        <v>0</v>
      </c>
      <c r="J3" s="196">
        <f>'[2]27'!K5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5">
        <f>'[2]27'!B6</f>
        <v>42</v>
      </c>
      <c r="C4" s="196">
        <f>'[2]27'!C6</f>
        <v>30</v>
      </c>
      <c r="D4" s="196">
        <f>'[2]27'!D6</f>
        <v>0</v>
      </c>
      <c r="E4" s="196">
        <f>'[2]27'!E6</f>
        <v>0</v>
      </c>
      <c r="F4" s="15">
        <f>SUM(B4:E4)</f>
        <v>72</v>
      </c>
      <c r="G4" s="195">
        <f>'[2]27'!H6</f>
        <v>35</v>
      </c>
      <c r="H4" s="196">
        <f>'[2]27'!I6</f>
        <v>0</v>
      </c>
      <c r="I4" s="196">
        <f>'[2]27'!J6</f>
        <v>0</v>
      </c>
      <c r="J4" s="196">
        <f>'[2]27'!K6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5">
        <f>'[2]27'!B7</f>
        <v>42</v>
      </c>
      <c r="C5" s="196">
        <f>'[2]27'!C7</f>
        <v>30</v>
      </c>
      <c r="D5" s="196">
        <f>'[2]27'!D7</f>
        <v>0</v>
      </c>
      <c r="E5" s="196">
        <f>'[2]27'!E7</f>
        <v>0</v>
      </c>
      <c r="F5" s="15">
        <f t="shared" ref="F5:F68" si="6">SUM(B5:E5)</f>
        <v>72</v>
      </c>
      <c r="G5" s="195">
        <f>'[2]27'!H7</f>
        <v>34</v>
      </c>
      <c r="H5" s="196">
        <f>'[2]27'!I7</f>
        <v>0</v>
      </c>
      <c r="I5" s="196">
        <f>'[2]27'!J7</f>
        <v>0</v>
      </c>
      <c r="J5" s="196">
        <f>'[2]27'!K7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'[2]27'!B8</f>
        <v>42</v>
      </c>
      <c r="C6" s="196">
        <f>'[2]27'!C8</f>
        <v>30</v>
      </c>
      <c r="D6" s="196">
        <f>'[2]27'!D8</f>
        <v>0</v>
      </c>
      <c r="E6" s="196">
        <f>'[2]27'!E8</f>
        <v>0</v>
      </c>
      <c r="F6" s="15">
        <f t="shared" si="6"/>
        <v>72</v>
      </c>
      <c r="G6" s="195">
        <f>'[2]27'!H8</f>
        <v>34</v>
      </c>
      <c r="H6" s="196">
        <f>'[2]27'!I8</f>
        <v>0</v>
      </c>
      <c r="I6" s="196">
        <f>'[2]27'!J8</f>
        <v>0</v>
      </c>
      <c r="J6" s="196">
        <f>'[2]27'!K8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'[2]27'!B9</f>
        <v>42</v>
      </c>
      <c r="C7" s="196">
        <f>'[2]27'!C9</f>
        <v>30</v>
      </c>
      <c r="D7" s="196">
        <f>'[2]27'!D9</f>
        <v>0</v>
      </c>
      <c r="E7" s="196">
        <f>'[2]27'!E9</f>
        <v>0</v>
      </c>
      <c r="F7" s="15">
        <f t="shared" si="6"/>
        <v>72</v>
      </c>
      <c r="G7" s="195">
        <f>'[2]27'!H9</f>
        <v>34</v>
      </c>
      <c r="H7" s="196">
        <f>'[2]27'!I9</f>
        <v>0</v>
      </c>
      <c r="I7" s="196">
        <f>'[2]27'!J9</f>
        <v>0</v>
      </c>
      <c r="J7" s="196">
        <f>'[2]27'!K9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'[2]27'!B10</f>
        <v>42</v>
      </c>
      <c r="C8" s="196">
        <f>'[2]27'!C10</f>
        <v>30</v>
      </c>
      <c r="D8" s="196">
        <f>'[2]27'!D10</f>
        <v>0</v>
      </c>
      <c r="E8" s="196">
        <f>'[2]27'!E10</f>
        <v>0</v>
      </c>
      <c r="F8" s="15">
        <f t="shared" si="6"/>
        <v>72</v>
      </c>
      <c r="G8" s="195">
        <f>'[2]27'!H10</f>
        <v>35</v>
      </c>
      <c r="H8" s="196">
        <f>'[2]27'!I10</f>
        <v>0</v>
      </c>
      <c r="I8" s="196">
        <f>'[2]27'!J10</f>
        <v>0</v>
      </c>
      <c r="J8" s="196">
        <f>'[2]27'!K10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5">
        <f>'[2]27'!B11</f>
        <v>42</v>
      </c>
      <c r="C9" s="196">
        <f>'[2]27'!C11</f>
        <v>30</v>
      </c>
      <c r="D9" s="196">
        <f>'[2]27'!D11</f>
        <v>0</v>
      </c>
      <c r="E9" s="196">
        <f>'[2]27'!E11</f>
        <v>0</v>
      </c>
      <c r="F9" s="15">
        <f t="shared" si="6"/>
        <v>72</v>
      </c>
      <c r="G9" s="195">
        <f>'[2]27'!H11</f>
        <v>35</v>
      </c>
      <c r="H9" s="196">
        <f>'[2]27'!I11</f>
        <v>0</v>
      </c>
      <c r="I9" s="196">
        <f>'[2]27'!J11</f>
        <v>0</v>
      </c>
      <c r="J9" s="196">
        <f>'[2]27'!K11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5">
        <f>'[2]27'!B12</f>
        <v>42</v>
      </c>
      <c r="C10" s="196">
        <f>'[2]27'!C12</f>
        <v>30</v>
      </c>
      <c r="D10" s="196">
        <f>'[2]27'!D12</f>
        <v>0</v>
      </c>
      <c r="E10" s="196">
        <f>'[2]27'!E12</f>
        <v>0</v>
      </c>
      <c r="F10" s="15">
        <f t="shared" si="6"/>
        <v>72</v>
      </c>
      <c r="G10" s="195">
        <f>'[2]27'!H12</f>
        <v>35</v>
      </c>
      <c r="H10" s="196">
        <f>'[2]27'!I12</f>
        <v>0</v>
      </c>
      <c r="I10" s="196">
        <f>'[2]27'!J12</f>
        <v>0</v>
      </c>
      <c r="J10" s="196">
        <f>'[2]27'!K12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5">
        <f>'[2]27'!B13</f>
        <v>42</v>
      </c>
      <c r="C11" s="196">
        <f>'[2]27'!C13</f>
        <v>30</v>
      </c>
      <c r="D11" s="196">
        <f>'[2]27'!D13</f>
        <v>0</v>
      </c>
      <c r="E11" s="196">
        <f>'[2]27'!E13</f>
        <v>0</v>
      </c>
      <c r="F11" s="15">
        <f t="shared" si="6"/>
        <v>72</v>
      </c>
      <c r="G11" s="195">
        <f>'[2]27'!H13</f>
        <v>35</v>
      </c>
      <c r="H11" s="196">
        <f>'[2]27'!I13</f>
        <v>0</v>
      </c>
      <c r="I11" s="196">
        <f>'[2]27'!J13</f>
        <v>0</v>
      </c>
      <c r="J11" s="196">
        <f>'[2]27'!K13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'[2]27'!B14</f>
        <v>42</v>
      </c>
      <c r="C12" s="196">
        <f>'[2]27'!C14</f>
        <v>30</v>
      </c>
      <c r="D12" s="196">
        <f>'[2]27'!D14</f>
        <v>0</v>
      </c>
      <c r="E12" s="196">
        <f>'[2]27'!E14</f>
        <v>0</v>
      </c>
      <c r="F12" s="15">
        <f t="shared" si="6"/>
        <v>72</v>
      </c>
      <c r="G12" s="195">
        <f>'[2]27'!H14</f>
        <v>35</v>
      </c>
      <c r="H12" s="196">
        <f>'[2]27'!I14</f>
        <v>0</v>
      </c>
      <c r="I12" s="196">
        <f>'[2]27'!J14</f>
        <v>0</v>
      </c>
      <c r="J12" s="196">
        <f>'[2]27'!K14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'[2]27'!B15</f>
        <v>42</v>
      </c>
      <c r="C13" s="196">
        <f>'[2]27'!C15</f>
        <v>30</v>
      </c>
      <c r="D13" s="196">
        <f>'[2]27'!D15</f>
        <v>0</v>
      </c>
      <c r="E13" s="196">
        <f>'[2]27'!E15</f>
        <v>0</v>
      </c>
      <c r="F13" s="15">
        <f t="shared" si="6"/>
        <v>72</v>
      </c>
      <c r="G13" s="195">
        <f>'[2]27'!H15</f>
        <v>35</v>
      </c>
      <c r="H13" s="196">
        <f>'[2]27'!I15</f>
        <v>0</v>
      </c>
      <c r="I13" s="196">
        <f>'[2]27'!J15</f>
        <v>0</v>
      </c>
      <c r="J13" s="196">
        <f>'[2]27'!K15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'[2]27'!B16</f>
        <v>42</v>
      </c>
      <c r="C14" s="196">
        <f>'[2]27'!C16</f>
        <v>30</v>
      </c>
      <c r="D14" s="196">
        <f>'[2]27'!D16</f>
        <v>0</v>
      </c>
      <c r="E14" s="196">
        <f>'[2]27'!E16</f>
        <v>0</v>
      </c>
      <c r="F14" s="15">
        <f t="shared" si="6"/>
        <v>72</v>
      </c>
      <c r="G14" s="195">
        <f>'[2]27'!H16</f>
        <v>35</v>
      </c>
      <c r="H14" s="196">
        <f>'[2]27'!I16</f>
        <v>0</v>
      </c>
      <c r="I14" s="196">
        <f>'[2]27'!J16</f>
        <v>0</v>
      </c>
      <c r="J14" s="196">
        <f>'[2]27'!K16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'[2]27'!B17</f>
        <v>42</v>
      </c>
      <c r="C15" s="196">
        <f>'[2]27'!C17</f>
        <v>30</v>
      </c>
      <c r="D15" s="196">
        <f>'[2]27'!D17</f>
        <v>0</v>
      </c>
      <c r="E15" s="196">
        <f>'[2]27'!E17</f>
        <v>0</v>
      </c>
      <c r="F15" s="15">
        <f t="shared" si="6"/>
        <v>72</v>
      </c>
      <c r="G15" s="195">
        <f>'[2]27'!H17</f>
        <v>35</v>
      </c>
      <c r="H15" s="196">
        <f>'[2]27'!I17</f>
        <v>0</v>
      </c>
      <c r="I15" s="196">
        <f>'[2]27'!J17</f>
        <v>0</v>
      </c>
      <c r="J15" s="196">
        <f>'[2]27'!K17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'[2]27'!B18</f>
        <v>42</v>
      </c>
      <c r="C16" s="196">
        <f>'[2]27'!C18</f>
        <v>30</v>
      </c>
      <c r="D16" s="196">
        <f>'[2]27'!D18</f>
        <v>0</v>
      </c>
      <c r="E16" s="196">
        <f>'[2]27'!E18</f>
        <v>0</v>
      </c>
      <c r="F16" s="15">
        <f t="shared" si="6"/>
        <v>72</v>
      </c>
      <c r="G16" s="195">
        <f>'[2]27'!H18</f>
        <v>35</v>
      </c>
      <c r="H16" s="196">
        <f>'[2]27'!I18</f>
        <v>0</v>
      </c>
      <c r="I16" s="196">
        <f>'[2]27'!J18</f>
        <v>0</v>
      </c>
      <c r="J16" s="196">
        <f>'[2]27'!K18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'[2]27'!B19</f>
        <v>42</v>
      </c>
      <c r="C17" s="196">
        <f>'[2]27'!C19</f>
        <v>30</v>
      </c>
      <c r="D17" s="196">
        <f>'[2]27'!D19</f>
        <v>0</v>
      </c>
      <c r="E17" s="196">
        <f>'[2]27'!E19</f>
        <v>0</v>
      </c>
      <c r="F17" s="15">
        <f t="shared" si="6"/>
        <v>72</v>
      </c>
      <c r="G17" s="195">
        <f>'[2]27'!H19</f>
        <v>35</v>
      </c>
      <c r="H17" s="196">
        <f>'[2]27'!I19</f>
        <v>0</v>
      </c>
      <c r="I17" s="196">
        <f>'[2]27'!J19</f>
        <v>0</v>
      </c>
      <c r="J17" s="196">
        <f>'[2]27'!K19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'[2]27'!B20</f>
        <v>42</v>
      </c>
      <c r="C18" s="196">
        <f>'[2]27'!C20</f>
        <v>30</v>
      </c>
      <c r="D18" s="196">
        <f>'[2]27'!D20</f>
        <v>0</v>
      </c>
      <c r="E18" s="196">
        <f>'[2]27'!E20</f>
        <v>0</v>
      </c>
      <c r="F18" s="15">
        <f t="shared" si="6"/>
        <v>72</v>
      </c>
      <c r="G18" s="195">
        <f>'[2]27'!H20</f>
        <v>35</v>
      </c>
      <c r="H18" s="196">
        <f>'[2]27'!I20</f>
        <v>0</v>
      </c>
      <c r="I18" s="196">
        <f>'[2]27'!J20</f>
        <v>0</v>
      </c>
      <c r="J18" s="196">
        <f>'[2]27'!K20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'[2]27'!B21</f>
        <v>42</v>
      </c>
      <c r="C19" s="196">
        <f>'[2]27'!C21</f>
        <v>30</v>
      </c>
      <c r="D19" s="196">
        <f>'[2]27'!D21</f>
        <v>0</v>
      </c>
      <c r="E19" s="196">
        <f>'[2]27'!E21</f>
        <v>0</v>
      </c>
      <c r="F19" s="15">
        <f t="shared" si="6"/>
        <v>72</v>
      </c>
      <c r="G19" s="195">
        <f>'[2]27'!H21</f>
        <v>35</v>
      </c>
      <c r="H19" s="196">
        <f>'[2]27'!I21</f>
        <v>0</v>
      </c>
      <c r="I19" s="196">
        <f>'[2]27'!J21</f>
        <v>0</v>
      </c>
      <c r="J19" s="196">
        <f>'[2]27'!K21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'[2]27'!B22</f>
        <v>42</v>
      </c>
      <c r="C20" s="196">
        <f>'[2]27'!C22</f>
        <v>30</v>
      </c>
      <c r="D20" s="196">
        <f>'[2]27'!D22</f>
        <v>0</v>
      </c>
      <c r="E20" s="196">
        <f>'[2]27'!E22</f>
        <v>0</v>
      </c>
      <c r="F20" s="15">
        <f t="shared" si="6"/>
        <v>72</v>
      </c>
      <c r="G20" s="195">
        <f>'[2]27'!H22</f>
        <v>35</v>
      </c>
      <c r="H20" s="196">
        <f>'[2]27'!I22</f>
        <v>0</v>
      </c>
      <c r="I20" s="196">
        <f>'[2]27'!J22</f>
        <v>0</v>
      </c>
      <c r="J20" s="196">
        <f>'[2]27'!K22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'[2]27'!B23</f>
        <v>42</v>
      </c>
      <c r="C21" s="196">
        <f>'[2]27'!C23</f>
        <v>30</v>
      </c>
      <c r="D21" s="196">
        <f>'[2]27'!D23</f>
        <v>0</v>
      </c>
      <c r="E21" s="196">
        <f>'[2]27'!E23</f>
        <v>0</v>
      </c>
      <c r="F21" s="15">
        <f t="shared" si="6"/>
        <v>72</v>
      </c>
      <c r="G21" s="195">
        <f>'[2]27'!H23</f>
        <v>35</v>
      </c>
      <c r="H21" s="196">
        <f>'[2]27'!I23</f>
        <v>0</v>
      </c>
      <c r="I21" s="196">
        <f>'[2]27'!J23</f>
        <v>0</v>
      </c>
      <c r="J21" s="196">
        <f>'[2]27'!K23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'[2]27'!B24</f>
        <v>42</v>
      </c>
      <c r="C22" s="196">
        <f>'[2]27'!C24</f>
        <v>30</v>
      </c>
      <c r="D22" s="196">
        <f>'[2]27'!D24</f>
        <v>0</v>
      </c>
      <c r="E22" s="196">
        <f>'[2]27'!E24</f>
        <v>0</v>
      </c>
      <c r="F22" s="15">
        <f t="shared" si="6"/>
        <v>72</v>
      </c>
      <c r="G22" s="195">
        <f>'[2]27'!H24</f>
        <v>35</v>
      </c>
      <c r="H22" s="196">
        <f>'[2]27'!I24</f>
        <v>0</v>
      </c>
      <c r="I22" s="196">
        <f>'[2]27'!J24</f>
        <v>0</v>
      </c>
      <c r="J22" s="196">
        <f>'[2]27'!K24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'[2]27'!B25</f>
        <v>42</v>
      </c>
      <c r="C23" s="196">
        <f>'[2]27'!C25</f>
        <v>30</v>
      </c>
      <c r="D23" s="196">
        <f>'[2]27'!D25</f>
        <v>0</v>
      </c>
      <c r="E23" s="196">
        <f>'[2]27'!E25</f>
        <v>0</v>
      </c>
      <c r="F23" s="15">
        <f t="shared" si="6"/>
        <v>72</v>
      </c>
      <c r="G23" s="195">
        <f>'[2]27'!H25</f>
        <v>35</v>
      </c>
      <c r="H23" s="196">
        <f>'[2]27'!I25</f>
        <v>0</v>
      </c>
      <c r="I23" s="196">
        <f>'[2]27'!J25</f>
        <v>0</v>
      </c>
      <c r="J23" s="196">
        <f>'[2]27'!K25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'[2]27'!B26</f>
        <v>42</v>
      </c>
      <c r="C24" s="196">
        <f>'[2]27'!C26</f>
        <v>30</v>
      </c>
      <c r="D24" s="196">
        <f>'[2]27'!D26</f>
        <v>0</v>
      </c>
      <c r="E24" s="196">
        <f>'[2]27'!E26</f>
        <v>0</v>
      </c>
      <c r="F24" s="15">
        <f t="shared" si="6"/>
        <v>72</v>
      </c>
      <c r="G24" s="195">
        <f>'[2]27'!H26</f>
        <v>35</v>
      </c>
      <c r="H24" s="196">
        <f>'[2]27'!I26</f>
        <v>0</v>
      </c>
      <c r="I24" s="196">
        <f>'[2]27'!J26</f>
        <v>0</v>
      </c>
      <c r="J24" s="196">
        <f>'[2]27'!K26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'[2]27'!B27</f>
        <v>42</v>
      </c>
      <c r="C25" s="196">
        <f>'[2]27'!C27</f>
        <v>30</v>
      </c>
      <c r="D25" s="196">
        <f>'[2]27'!D27</f>
        <v>0</v>
      </c>
      <c r="E25" s="196">
        <f>'[2]27'!E27</f>
        <v>0</v>
      </c>
      <c r="F25" s="15">
        <f t="shared" si="6"/>
        <v>72</v>
      </c>
      <c r="G25" s="195">
        <f>'[2]27'!H27</f>
        <v>35</v>
      </c>
      <c r="H25" s="196">
        <f>'[2]27'!I27</f>
        <v>0</v>
      </c>
      <c r="I25" s="196">
        <f>'[2]27'!J27</f>
        <v>0</v>
      </c>
      <c r="J25" s="196">
        <f>'[2]27'!K27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'[2]27'!B28</f>
        <v>42</v>
      </c>
      <c r="C26" s="196">
        <f>'[2]27'!C28</f>
        <v>30</v>
      </c>
      <c r="D26" s="196">
        <f>'[2]27'!D28</f>
        <v>0</v>
      </c>
      <c r="E26" s="196">
        <f>'[2]27'!E28</f>
        <v>0</v>
      </c>
      <c r="F26" s="15">
        <f t="shared" si="6"/>
        <v>72</v>
      </c>
      <c r="G26" s="195">
        <f>'[2]27'!H28</f>
        <v>35</v>
      </c>
      <c r="H26" s="196">
        <f>'[2]27'!I28</f>
        <v>0</v>
      </c>
      <c r="I26" s="196">
        <f>'[2]27'!J28</f>
        <v>0</v>
      </c>
      <c r="J26" s="196">
        <f>'[2]27'!K28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'[2]27'!B29</f>
        <v>42</v>
      </c>
      <c r="C27" s="196">
        <f>'[2]27'!C29</f>
        <v>30</v>
      </c>
      <c r="D27" s="196">
        <f>'[2]27'!D29</f>
        <v>0</v>
      </c>
      <c r="E27" s="196">
        <f>'[2]27'!E29</f>
        <v>0</v>
      </c>
      <c r="F27" s="15">
        <f t="shared" si="6"/>
        <v>72</v>
      </c>
      <c r="G27" s="195">
        <f>'[2]27'!H29</f>
        <v>35</v>
      </c>
      <c r="H27" s="196">
        <f>'[2]27'!I29</f>
        <v>0</v>
      </c>
      <c r="I27" s="196">
        <f>'[2]27'!J29</f>
        <v>0</v>
      </c>
      <c r="J27" s="196">
        <f>'[2]27'!K29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'[2]27'!B30</f>
        <v>42</v>
      </c>
      <c r="C28" s="196">
        <f>'[2]27'!C30</f>
        <v>30</v>
      </c>
      <c r="D28" s="196">
        <f>'[2]27'!D30</f>
        <v>0</v>
      </c>
      <c r="E28" s="196">
        <f>'[2]27'!E30</f>
        <v>0</v>
      </c>
      <c r="F28" s="15">
        <f t="shared" si="6"/>
        <v>72</v>
      </c>
      <c r="G28" s="195">
        <f>'[2]27'!H30</f>
        <v>35</v>
      </c>
      <c r="H28" s="196">
        <f>'[2]27'!I30</f>
        <v>0</v>
      </c>
      <c r="I28" s="196">
        <f>'[2]27'!J30</f>
        <v>0</v>
      </c>
      <c r="J28" s="196">
        <f>'[2]27'!K30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'[2]27'!B31</f>
        <v>42</v>
      </c>
      <c r="C29" s="196">
        <f>'[2]27'!C31</f>
        <v>30</v>
      </c>
      <c r="D29" s="196">
        <f>'[2]27'!D31</f>
        <v>0</v>
      </c>
      <c r="E29" s="196">
        <f>'[2]27'!E31</f>
        <v>0</v>
      </c>
      <c r="F29" s="15">
        <f t="shared" si="6"/>
        <v>72</v>
      </c>
      <c r="G29" s="195">
        <f>'[2]27'!H31</f>
        <v>35</v>
      </c>
      <c r="H29" s="196">
        <f>'[2]27'!I31</f>
        <v>0</v>
      </c>
      <c r="I29" s="196">
        <f>'[2]27'!J31</f>
        <v>0</v>
      </c>
      <c r="J29" s="196">
        <f>'[2]27'!K31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'[2]27'!B32</f>
        <v>42</v>
      </c>
      <c r="C30" s="196">
        <f>'[2]27'!C32</f>
        <v>30</v>
      </c>
      <c r="D30" s="196">
        <f>'[2]27'!D32</f>
        <v>0</v>
      </c>
      <c r="E30" s="196">
        <f>'[2]27'!E32</f>
        <v>0</v>
      </c>
      <c r="F30" s="15">
        <f t="shared" si="6"/>
        <v>72</v>
      </c>
      <c r="G30" s="195">
        <f>'[2]27'!H32</f>
        <v>35</v>
      </c>
      <c r="H30" s="196">
        <f>'[2]27'!I32</f>
        <v>0</v>
      </c>
      <c r="I30" s="196">
        <f>'[2]27'!J32</f>
        <v>0</v>
      </c>
      <c r="J30" s="196">
        <f>'[2]27'!K32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'[2]27'!B33</f>
        <v>42</v>
      </c>
      <c r="C31" s="196">
        <f>'[2]27'!C33</f>
        <v>30</v>
      </c>
      <c r="D31" s="196">
        <f>'[2]27'!D33</f>
        <v>0</v>
      </c>
      <c r="E31" s="196">
        <f>'[2]27'!E33</f>
        <v>0</v>
      </c>
      <c r="F31" s="15">
        <f t="shared" si="6"/>
        <v>72</v>
      </c>
      <c r="G31" s="195">
        <f>'[2]27'!H33</f>
        <v>35</v>
      </c>
      <c r="H31" s="196">
        <f>'[2]27'!I33</f>
        <v>0</v>
      </c>
      <c r="I31" s="196">
        <f>'[2]27'!J33</f>
        <v>0</v>
      </c>
      <c r="J31" s="196">
        <f>'[2]27'!K33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'[2]27'!B34</f>
        <v>42</v>
      </c>
      <c r="C32" s="196">
        <f>'[2]27'!C34</f>
        <v>30</v>
      </c>
      <c r="D32" s="196">
        <f>'[2]27'!D34</f>
        <v>0</v>
      </c>
      <c r="E32" s="196">
        <f>'[2]27'!E34</f>
        <v>0</v>
      </c>
      <c r="F32" s="15">
        <f t="shared" si="6"/>
        <v>72</v>
      </c>
      <c r="G32" s="195">
        <f>'[2]27'!H34</f>
        <v>35</v>
      </c>
      <c r="H32" s="196">
        <f>'[2]27'!I34</f>
        <v>0</v>
      </c>
      <c r="I32" s="196">
        <f>'[2]27'!J34</f>
        <v>0</v>
      </c>
      <c r="J32" s="196">
        <f>'[2]27'!K34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'[2]27'!B35</f>
        <v>42</v>
      </c>
      <c r="C33" s="196">
        <f>'[2]27'!C35</f>
        <v>30</v>
      </c>
      <c r="D33" s="196">
        <f>'[2]27'!D35</f>
        <v>0</v>
      </c>
      <c r="E33" s="196">
        <f>'[2]27'!E35</f>
        <v>0</v>
      </c>
      <c r="F33" s="15">
        <f t="shared" si="6"/>
        <v>72</v>
      </c>
      <c r="G33" s="195">
        <f>'[2]27'!H35</f>
        <v>35</v>
      </c>
      <c r="H33" s="196">
        <f>'[2]27'!I35</f>
        <v>0</v>
      </c>
      <c r="I33" s="196">
        <f>'[2]27'!J35</f>
        <v>0</v>
      </c>
      <c r="J33" s="196">
        <f>'[2]27'!K35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'[2]27'!B36</f>
        <v>42</v>
      </c>
      <c r="C34" s="196">
        <f>'[2]27'!C36</f>
        <v>30</v>
      </c>
      <c r="D34" s="196">
        <f>'[2]27'!D36</f>
        <v>0</v>
      </c>
      <c r="E34" s="196">
        <f>'[2]27'!E36</f>
        <v>0</v>
      </c>
      <c r="F34" s="15">
        <f t="shared" si="6"/>
        <v>72</v>
      </c>
      <c r="G34" s="195">
        <f>'[2]27'!H36</f>
        <v>35</v>
      </c>
      <c r="H34" s="196">
        <f>'[2]27'!I36</f>
        <v>0</v>
      </c>
      <c r="I34" s="196">
        <f>'[2]27'!J36</f>
        <v>0</v>
      </c>
      <c r="J34" s="196">
        <f>'[2]27'!K36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'[2]27'!B37</f>
        <v>42</v>
      </c>
      <c r="C35" s="196">
        <f>'[2]27'!C37</f>
        <v>30</v>
      </c>
      <c r="D35" s="196">
        <f>'[2]27'!D37</f>
        <v>0</v>
      </c>
      <c r="E35" s="196">
        <f>'[2]27'!E37</f>
        <v>0</v>
      </c>
      <c r="F35" s="15">
        <f t="shared" si="6"/>
        <v>72</v>
      </c>
      <c r="G35" s="195">
        <f>'[2]27'!H37</f>
        <v>35</v>
      </c>
      <c r="H35" s="196">
        <f>'[2]27'!I37</f>
        <v>0</v>
      </c>
      <c r="I35" s="196">
        <f>'[2]27'!J37</f>
        <v>0</v>
      </c>
      <c r="J35" s="196">
        <f>'[2]27'!K37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'[2]27'!B38</f>
        <v>42</v>
      </c>
      <c r="C36" s="196">
        <f>'[2]27'!C38</f>
        <v>30</v>
      </c>
      <c r="D36" s="196">
        <f>'[2]27'!D38</f>
        <v>0</v>
      </c>
      <c r="E36" s="196">
        <f>'[2]27'!E38</f>
        <v>0</v>
      </c>
      <c r="F36" s="15">
        <f t="shared" si="6"/>
        <v>72</v>
      </c>
      <c r="G36" s="195">
        <f>'[2]27'!H38</f>
        <v>35</v>
      </c>
      <c r="H36" s="196">
        <f>'[2]27'!I38</f>
        <v>0</v>
      </c>
      <c r="I36" s="196">
        <f>'[2]27'!J38</f>
        <v>0</v>
      </c>
      <c r="J36" s="196">
        <f>'[2]27'!K38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'[2]27'!B39</f>
        <v>42</v>
      </c>
      <c r="C37" s="196">
        <f>'[2]27'!C39</f>
        <v>30</v>
      </c>
      <c r="D37" s="196">
        <f>'[2]27'!D39</f>
        <v>0</v>
      </c>
      <c r="E37" s="196">
        <f>'[2]27'!E39</f>
        <v>0</v>
      </c>
      <c r="F37" s="15">
        <f t="shared" si="6"/>
        <v>72</v>
      </c>
      <c r="G37" s="195">
        <f>'[2]27'!H39</f>
        <v>35</v>
      </c>
      <c r="H37" s="196">
        <f>'[2]27'!I39</f>
        <v>0</v>
      </c>
      <c r="I37" s="196">
        <f>'[2]27'!J39</f>
        <v>0</v>
      </c>
      <c r="J37" s="196">
        <f>'[2]27'!K39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'[2]27'!B40</f>
        <v>42</v>
      </c>
      <c r="C38" s="196">
        <f>'[2]27'!C40</f>
        <v>30</v>
      </c>
      <c r="D38" s="196">
        <f>'[2]27'!D40</f>
        <v>0</v>
      </c>
      <c r="E38" s="196">
        <f>'[2]27'!E40</f>
        <v>0</v>
      </c>
      <c r="F38" s="15">
        <f t="shared" si="6"/>
        <v>72</v>
      </c>
      <c r="G38" s="195">
        <f>'[2]27'!H40</f>
        <v>35</v>
      </c>
      <c r="H38" s="196">
        <f>'[2]27'!I40</f>
        <v>0</v>
      </c>
      <c r="I38" s="196">
        <f>'[2]27'!J40</f>
        <v>0</v>
      </c>
      <c r="J38" s="196">
        <f>'[2]27'!K40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'[2]27'!B41</f>
        <v>42</v>
      </c>
      <c r="C39" s="196">
        <f>'[2]27'!C41</f>
        <v>30</v>
      </c>
      <c r="D39" s="196">
        <f>'[2]27'!D41</f>
        <v>0</v>
      </c>
      <c r="E39" s="196">
        <f>'[2]27'!E41</f>
        <v>0</v>
      </c>
      <c r="F39" s="15">
        <f t="shared" si="6"/>
        <v>72</v>
      </c>
      <c r="G39" s="195">
        <f>'[2]27'!H41</f>
        <v>35</v>
      </c>
      <c r="H39" s="196">
        <f>'[2]27'!I41</f>
        <v>0</v>
      </c>
      <c r="I39" s="196">
        <f>'[2]27'!J41</f>
        <v>0</v>
      </c>
      <c r="J39" s="196">
        <f>'[2]27'!K41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'[2]27'!B42</f>
        <v>42</v>
      </c>
      <c r="C40" s="196">
        <f>'[2]27'!C42</f>
        <v>30</v>
      </c>
      <c r="D40" s="196">
        <f>'[2]27'!D42</f>
        <v>0</v>
      </c>
      <c r="E40" s="196">
        <f>'[2]27'!E42</f>
        <v>0</v>
      </c>
      <c r="F40" s="15">
        <f t="shared" si="6"/>
        <v>72</v>
      </c>
      <c r="G40" s="195">
        <f>'[2]27'!H42</f>
        <v>35</v>
      </c>
      <c r="H40" s="196">
        <f>'[2]27'!I42</f>
        <v>0</v>
      </c>
      <c r="I40" s="196">
        <f>'[2]27'!J42</f>
        <v>0</v>
      </c>
      <c r="J40" s="196">
        <f>'[2]27'!K42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'[2]27'!B43</f>
        <v>42</v>
      </c>
      <c r="C41" s="196">
        <f>'[2]27'!C43</f>
        <v>30</v>
      </c>
      <c r="D41" s="196">
        <f>'[2]27'!D43</f>
        <v>0</v>
      </c>
      <c r="E41" s="196">
        <f>'[2]27'!E43</f>
        <v>0</v>
      </c>
      <c r="F41" s="15">
        <f t="shared" si="6"/>
        <v>72</v>
      </c>
      <c r="G41" s="195">
        <f>'[2]27'!H43</f>
        <v>34</v>
      </c>
      <c r="H41" s="196">
        <f>'[2]27'!I43</f>
        <v>0</v>
      </c>
      <c r="I41" s="196">
        <f>'[2]27'!J43</f>
        <v>0</v>
      </c>
      <c r="J41" s="196">
        <f>'[2]27'!K43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'[2]27'!B44</f>
        <v>42</v>
      </c>
      <c r="C42" s="196">
        <f>'[2]27'!C44</f>
        <v>30</v>
      </c>
      <c r="D42" s="196">
        <f>'[2]27'!D44</f>
        <v>0</v>
      </c>
      <c r="E42" s="196">
        <f>'[2]27'!E44</f>
        <v>0</v>
      </c>
      <c r="F42" s="15">
        <f t="shared" si="6"/>
        <v>72</v>
      </c>
      <c r="G42" s="195">
        <f>'[2]27'!H44</f>
        <v>34</v>
      </c>
      <c r="H42" s="196">
        <f>'[2]27'!I44</f>
        <v>0</v>
      </c>
      <c r="I42" s="196">
        <f>'[2]27'!J44</f>
        <v>0</v>
      </c>
      <c r="J42" s="196">
        <f>'[2]27'!K44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'[2]27'!B45</f>
        <v>42</v>
      </c>
      <c r="C43" s="196">
        <f>'[2]27'!C45</f>
        <v>30</v>
      </c>
      <c r="D43" s="196">
        <f>'[2]27'!D45</f>
        <v>0</v>
      </c>
      <c r="E43" s="196">
        <f>'[2]27'!E45</f>
        <v>0</v>
      </c>
      <c r="F43" s="15">
        <f t="shared" si="6"/>
        <v>72</v>
      </c>
      <c r="G43" s="195">
        <f>'[2]27'!H45</f>
        <v>34</v>
      </c>
      <c r="H43" s="196">
        <f>'[2]27'!I45</f>
        <v>0</v>
      </c>
      <c r="I43" s="196">
        <f>'[2]27'!J45</f>
        <v>0</v>
      </c>
      <c r="J43" s="196">
        <f>'[2]27'!K45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'[2]27'!B46</f>
        <v>42</v>
      </c>
      <c r="C44" s="196">
        <f>'[2]27'!C46</f>
        <v>30</v>
      </c>
      <c r="D44" s="196">
        <f>'[2]27'!D46</f>
        <v>0</v>
      </c>
      <c r="E44" s="196">
        <f>'[2]27'!E46</f>
        <v>0</v>
      </c>
      <c r="F44" s="15">
        <f t="shared" si="6"/>
        <v>72</v>
      </c>
      <c r="G44" s="195">
        <f>'[2]27'!H46</f>
        <v>34</v>
      </c>
      <c r="H44" s="196">
        <f>'[2]27'!I46</f>
        <v>0</v>
      </c>
      <c r="I44" s="196">
        <f>'[2]27'!J46</f>
        <v>0</v>
      </c>
      <c r="J44" s="196">
        <f>'[2]27'!K46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'[2]27'!B47</f>
        <v>42</v>
      </c>
      <c r="C45" s="196">
        <f>'[2]27'!C47</f>
        <v>30</v>
      </c>
      <c r="D45" s="196">
        <f>'[2]27'!D47</f>
        <v>0</v>
      </c>
      <c r="E45" s="196">
        <f>'[2]27'!E47</f>
        <v>0</v>
      </c>
      <c r="F45" s="15">
        <f t="shared" si="6"/>
        <v>72</v>
      </c>
      <c r="G45" s="195">
        <f>'[2]27'!H47</f>
        <v>34</v>
      </c>
      <c r="H45" s="196">
        <f>'[2]27'!I47</f>
        <v>0</v>
      </c>
      <c r="I45" s="196">
        <f>'[2]27'!J47</f>
        <v>0</v>
      </c>
      <c r="J45" s="196">
        <f>'[2]27'!K47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'[2]27'!B48</f>
        <v>42</v>
      </c>
      <c r="C46" s="196">
        <f>'[2]27'!C48</f>
        <v>30</v>
      </c>
      <c r="D46" s="196">
        <f>'[2]27'!D48</f>
        <v>0</v>
      </c>
      <c r="E46" s="196">
        <f>'[2]27'!E48</f>
        <v>0</v>
      </c>
      <c r="F46" s="15">
        <f t="shared" si="6"/>
        <v>72</v>
      </c>
      <c r="G46" s="195">
        <f>'[2]27'!H48</f>
        <v>34</v>
      </c>
      <c r="H46" s="196">
        <f>'[2]27'!I48</f>
        <v>0</v>
      </c>
      <c r="I46" s="196">
        <f>'[2]27'!J48</f>
        <v>0</v>
      </c>
      <c r="J46" s="196">
        <f>'[2]27'!K48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'[2]27'!B49</f>
        <v>42</v>
      </c>
      <c r="C47" s="196">
        <f>'[2]27'!C49</f>
        <v>30</v>
      </c>
      <c r="D47" s="196">
        <f>'[2]27'!D49</f>
        <v>0</v>
      </c>
      <c r="E47" s="196">
        <f>'[2]27'!E49</f>
        <v>0</v>
      </c>
      <c r="F47" s="15">
        <f t="shared" si="6"/>
        <v>72</v>
      </c>
      <c r="G47" s="195">
        <f>'[2]27'!H49</f>
        <v>34</v>
      </c>
      <c r="H47" s="196">
        <f>'[2]27'!I49</f>
        <v>0</v>
      </c>
      <c r="I47" s="196">
        <f>'[2]27'!J49</f>
        <v>0</v>
      </c>
      <c r="J47" s="196">
        <f>'[2]27'!K49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'[2]27'!B50</f>
        <v>42</v>
      </c>
      <c r="C48" s="196">
        <f>'[2]27'!C50</f>
        <v>30</v>
      </c>
      <c r="D48" s="196">
        <f>'[2]27'!D50</f>
        <v>0</v>
      </c>
      <c r="E48" s="196">
        <f>'[2]27'!E50</f>
        <v>0</v>
      </c>
      <c r="F48" s="15">
        <f t="shared" si="6"/>
        <v>72</v>
      </c>
      <c r="G48" s="195">
        <f>'[2]27'!H50</f>
        <v>34</v>
      </c>
      <c r="H48" s="196">
        <f>'[2]27'!I50</f>
        <v>0</v>
      </c>
      <c r="I48" s="196">
        <f>'[2]27'!J50</f>
        <v>0</v>
      </c>
      <c r="J48" s="196">
        <f>'[2]27'!K50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'[2]27'!B51</f>
        <v>42</v>
      </c>
      <c r="C49" s="196">
        <f>'[2]27'!C51</f>
        <v>30</v>
      </c>
      <c r="D49" s="196">
        <f>'[2]27'!D51</f>
        <v>0</v>
      </c>
      <c r="E49" s="196">
        <f>'[2]27'!E51</f>
        <v>0</v>
      </c>
      <c r="F49" s="15">
        <f t="shared" si="6"/>
        <v>72</v>
      </c>
      <c r="G49" s="195">
        <f>'[2]27'!H51</f>
        <v>34</v>
      </c>
      <c r="H49" s="196">
        <f>'[2]27'!I51</f>
        <v>0</v>
      </c>
      <c r="I49" s="196">
        <f>'[2]27'!J51</f>
        <v>0</v>
      </c>
      <c r="J49" s="196">
        <f>'[2]27'!K51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'[2]27'!B52</f>
        <v>42</v>
      </c>
      <c r="C50" s="196">
        <f>'[2]27'!C52</f>
        <v>30</v>
      </c>
      <c r="D50" s="196">
        <f>'[2]27'!D52</f>
        <v>0</v>
      </c>
      <c r="E50" s="196">
        <f>'[2]27'!E52</f>
        <v>0</v>
      </c>
      <c r="F50" s="15">
        <f t="shared" si="6"/>
        <v>72</v>
      </c>
      <c r="G50" s="195">
        <f>'[2]27'!H52</f>
        <v>34</v>
      </c>
      <c r="H50" s="196">
        <f>'[2]27'!I52</f>
        <v>0</v>
      </c>
      <c r="I50" s="196">
        <f>'[2]27'!J52</f>
        <v>0</v>
      </c>
      <c r="J50" s="196">
        <f>'[2]27'!K52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'[2]27'!B53</f>
        <v>42</v>
      </c>
      <c r="C51" s="196">
        <f>'[2]27'!C53</f>
        <v>30</v>
      </c>
      <c r="D51" s="196">
        <f>'[2]27'!D53</f>
        <v>0</v>
      </c>
      <c r="E51" s="196">
        <f>'[2]27'!E53</f>
        <v>0</v>
      </c>
      <c r="F51" s="15">
        <f t="shared" si="6"/>
        <v>72</v>
      </c>
      <c r="G51" s="195">
        <f>'[2]27'!H53</f>
        <v>33</v>
      </c>
      <c r="H51" s="196">
        <f>'[2]27'!I53</f>
        <v>0</v>
      </c>
      <c r="I51" s="196">
        <f>'[2]27'!J53</f>
        <v>0</v>
      </c>
      <c r="J51" s="196">
        <f>'[2]27'!K53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'[2]27'!B54</f>
        <v>42</v>
      </c>
      <c r="C52" s="196">
        <f>'[2]27'!C54</f>
        <v>30</v>
      </c>
      <c r="D52" s="196">
        <f>'[2]27'!D54</f>
        <v>0</v>
      </c>
      <c r="E52" s="196">
        <f>'[2]27'!E54</f>
        <v>0</v>
      </c>
      <c r="F52" s="15">
        <f t="shared" si="6"/>
        <v>72</v>
      </c>
      <c r="G52" s="195">
        <f>'[2]27'!H54</f>
        <v>33</v>
      </c>
      <c r="H52" s="196">
        <f>'[2]27'!I54</f>
        <v>0</v>
      </c>
      <c r="I52" s="196">
        <f>'[2]27'!J54</f>
        <v>0</v>
      </c>
      <c r="J52" s="196">
        <f>'[2]27'!K54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'[2]27'!B55</f>
        <v>42</v>
      </c>
      <c r="C53" s="196">
        <f>'[2]27'!C55</f>
        <v>30</v>
      </c>
      <c r="D53" s="196">
        <f>'[2]27'!D55</f>
        <v>0</v>
      </c>
      <c r="E53" s="196">
        <f>'[2]27'!E55</f>
        <v>0</v>
      </c>
      <c r="F53" s="15">
        <f t="shared" si="6"/>
        <v>72</v>
      </c>
      <c r="G53" s="195">
        <f>'[2]27'!H55</f>
        <v>33</v>
      </c>
      <c r="H53" s="196">
        <f>'[2]27'!I55</f>
        <v>0</v>
      </c>
      <c r="I53" s="196">
        <f>'[2]27'!J55</f>
        <v>0</v>
      </c>
      <c r="J53" s="196">
        <f>'[2]27'!K55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'[2]27'!B56</f>
        <v>42</v>
      </c>
      <c r="C54" s="196">
        <f>'[2]27'!C56</f>
        <v>30</v>
      </c>
      <c r="D54" s="196">
        <f>'[2]27'!D56</f>
        <v>0</v>
      </c>
      <c r="E54" s="196">
        <f>'[2]27'!E56</f>
        <v>0</v>
      </c>
      <c r="F54" s="15">
        <f t="shared" si="6"/>
        <v>72</v>
      </c>
      <c r="G54" s="195">
        <f>'[2]27'!H56</f>
        <v>33</v>
      </c>
      <c r="H54" s="196">
        <f>'[2]27'!I56</f>
        <v>0</v>
      </c>
      <c r="I54" s="196">
        <f>'[2]27'!J56</f>
        <v>0</v>
      </c>
      <c r="J54" s="196">
        <f>'[2]27'!K56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'[2]27'!B57</f>
        <v>42</v>
      </c>
      <c r="C55" s="196">
        <f>'[2]27'!C57</f>
        <v>30</v>
      </c>
      <c r="D55" s="196">
        <f>'[2]27'!D57</f>
        <v>0</v>
      </c>
      <c r="E55" s="196">
        <f>'[2]27'!E57</f>
        <v>0</v>
      </c>
      <c r="F55" s="15">
        <f t="shared" si="6"/>
        <v>72</v>
      </c>
      <c r="G55" s="195">
        <f>'[2]27'!H57</f>
        <v>33</v>
      </c>
      <c r="H55" s="196">
        <f>'[2]27'!I57</f>
        <v>0</v>
      </c>
      <c r="I55" s="196">
        <f>'[2]27'!J57</f>
        <v>0</v>
      </c>
      <c r="J55" s="196">
        <f>'[2]27'!K57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'[2]27'!B58</f>
        <v>42</v>
      </c>
      <c r="C56" s="196">
        <f>'[2]27'!C58</f>
        <v>30</v>
      </c>
      <c r="D56" s="196">
        <f>'[2]27'!D58</f>
        <v>0</v>
      </c>
      <c r="E56" s="196">
        <f>'[2]27'!E58</f>
        <v>0</v>
      </c>
      <c r="F56" s="15">
        <f t="shared" si="6"/>
        <v>72</v>
      </c>
      <c r="G56" s="195">
        <f>'[2]27'!H58</f>
        <v>33</v>
      </c>
      <c r="H56" s="196">
        <f>'[2]27'!I58</f>
        <v>0</v>
      </c>
      <c r="I56" s="196">
        <f>'[2]27'!J58</f>
        <v>0</v>
      </c>
      <c r="J56" s="196">
        <f>'[2]27'!K58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'[2]27'!B59</f>
        <v>42</v>
      </c>
      <c r="C57" s="196">
        <f>'[2]27'!C59</f>
        <v>30</v>
      </c>
      <c r="D57" s="196">
        <f>'[2]27'!D59</f>
        <v>0</v>
      </c>
      <c r="E57" s="196">
        <f>'[2]27'!E59</f>
        <v>0</v>
      </c>
      <c r="F57" s="15">
        <f t="shared" si="6"/>
        <v>72</v>
      </c>
      <c r="G57" s="195">
        <f>'[2]27'!H59</f>
        <v>33</v>
      </c>
      <c r="H57" s="196">
        <f>'[2]27'!I59</f>
        <v>0</v>
      </c>
      <c r="I57" s="196">
        <f>'[2]27'!J59</f>
        <v>0</v>
      </c>
      <c r="J57" s="196">
        <f>'[2]27'!K59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'[2]27'!B60</f>
        <v>42</v>
      </c>
      <c r="C58" s="196">
        <f>'[2]27'!C60</f>
        <v>30</v>
      </c>
      <c r="D58" s="196">
        <f>'[2]27'!D60</f>
        <v>0</v>
      </c>
      <c r="E58" s="196">
        <f>'[2]27'!E60</f>
        <v>0</v>
      </c>
      <c r="F58" s="15">
        <f t="shared" si="6"/>
        <v>72</v>
      </c>
      <c r="G58" s="195">
        <f>'[2]27'!H60</f>
        <v>33</v>
      </c>
      <c r="H58" s="196">
        <f>'[2]27'!I60</f>
        <v>0</v>
      </c>
      <c r="I58" s="196">
        <f>'[2]27'!J60</f>
        <v>0</v>
      </c>
      <c r="J58" s="196">
        <f>'[2]27'!K60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'[2]27'!B61</f>
        <v>42</v>
      </c>
      <c r="C59" s="196">
        <f>'[2]27'!C61</f>
        <v>30</v>
      </c>
      <c r="D59" s="196">
        <f>'[2]27'!D61</f>
        <v>0</v>
      </c>
      <c r="E59" s="196">
        <f>'[2]27'!E61</f>
        <v>0</v>
      </c>
      <c r="F59" s="15">
        <f t="shared" si="6"/>
        <v>72</v>
      </c>
      <c r="G59" s="195">
        <f>'[2]27'!H61</f>
        <v>32</v>
      </c>
      <c r="H59" s="196">
        <f>'[2]27'!I61</f>
        <v>0</v>
      </c>
      <c r="I59" s="196">
        <f>'[2]27'!J61</f>
        <v>0</v>
      </c>
      <c r="J59" s="196">
        <f>'[2]27'!K61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'[2]27'!B62</f>
        <v>42</v>
      </c>
      <c r="C60" s="196">
        <f>'[2]27'!C62</f>
        <v>30</v>
      </c>
      <c r="D60" s="196">
        <f>'[2]27'!D62</f>
        <v>0</v>
      </c>
      <c r="E60" s="196">
        <f>'[2]27'!E62</f>
        <v>0</v>
      </c>
      <c r="F60" s="15">
        <f t="shared" si="6"/>
        <v>72</v>
      </c>
      <c r="G60" s="195">
        <f>'[2]27'!H62</f>
        <v>32</v>
      </c>
      <c r="H60" s="196">
        <f>'[2]27'!I62</f>
        <v>0</v>
      </c>
      <c r="I60" s="196">
        <f>'[2]27'!J62</f>
        <v>0</v>
      </c>
      <c r="J60" s="196">
        <f>'[2]27'!K62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'[2]27'!B63</f>
        <v>42</v>
      </c>
      <c r="C61" s="196">
        <f>'[2]27'!C63</f>
        <v>30</v>
      </c>
      <c r="D61" s="196">
        <f>'[2]27'!D63</f>
        <v>0</v>
      </c>
      <c r="E61" s="196">
        <f>'[2]27'!E63</f>
        <v>0</v>
      </c>
      <c r="F61" s="15">
        <f t="shared" si="6"/>
        <v>72</v>
      </c>
      <c r="G61" s="195">
        <f>'[2]27'!H63</f>
        <v>32</v>
      </c>
      <c r="H61" s="196">
        <f>'[2]27'!I63</f>
        <v>0</v>
      </c>
      <c r="I61" s="196">
        <f>'[2]27'!J63</f>
        <v>0</v>
      </c>
      <c r="J61" s="196">
        <f>'[2]27'!K63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'[2]27'!B64</f>
        <v>42</v>
      </c>
      <c r="C62" s="196">
        <f>'[2]27'!C64</f>
        <v>30</v>
      </c>
      <c r="D62" s="196">
        <f>'[2]27'!D64</f>
        <v>0</v>
      </c>
      <c r="E62" s="196">
        <f>'[2]27'!E64</f>
        <v>0</v>
      </c>
      <c r="F62" s="15">
        <f t="shared" si="6"/>
        <v>72</v>
      </c>
      <c r="G62" s="195">
        <f>'[2]27'!H64</f>
        <v>32</v>
      </c>
      <c r="H62" s="196">
        <f>'[2]27'!I64</f>
        <v>0</v>
      </c>
      <c r="I62" s="196">
        <f>'[2]27'!J64</f>
        <v>0</v>
      </c>
      <c r="J62" s="196">
        <f>'[2]27'!K64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'[2]27'!B65</f>
        <v>42</v>
      </c>
      <c r="C63" s="196">
        <f>'[2]27'!C65</f>
        <v>30</v>
      </c>
      <c r="D63" s="196">
        <f>'[2]27'!D65</f>
        <v>0</v>
      </c>
      <c r="E63" s="196">
        <f>'[2]27'!E65</f>
        <v>0</v>
      </c>
      <c r="F63" s="15">
        <f t="shared" si="6"/>
        <v>72</v>
      </c>
      <c r="G63" s="195">
        <f>'[2]27'!H65</f>
        <v>32</v>
      </c>
      <c r="H63" s="196">
        <f>'[2]27'!I65</f>
        <v>0</v>
      </c>
      <c r="I63" s="196">
        <f>'[2]27'!J65</f>
        <v>0</v>
      </c>
      <c r="J63" s="196">
        <f>'[2]27'!K65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'[2]27'!B66</f>
        <v>42</v>
      </c>
      <c r="C64" s="196">
        <f>'[2]27'!C66</f>
        <v>30</v>
      </c>
      <c r="D64" s="196">
        <f>'[2]27'!D66</f>
        <v>0</v>
      </c>
      <c r="E64" s="196">
        <f>'[2]27'!E66</f>
        <v>0</v>
      </c>
      <c r="F64" s="15">
        <f t="shared" si="6"/>
        <v>72</v>
      </c>
      <c r="G64" s="195">
        <f>'[2]27'!H66</f>
        <v>32</v>
      </c>
      <c r="H64" s="196">
        <f>'[2]27'!I66</f>
        <v>0</v>
      </c>
      <c r="I64" s="196">
        <f>'[2]27'!J66</f>
        <v>0</v>
      </c>
      <c r="J64" s="196">
        <f>'[2]27'!K66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'[2]27'!B67</f>
        <v>42</v>
      </c>
      <c r="C65" s="196">
        <f>'[2]27'!C67</f>
        <v>30</v>
      </c>
      <c r="D65" s="196">
        <f>'[2]27'!D67</f>
        <v>0</v>
      </c>
      <c r="E65" s="196">
        <f>'[2]27'!E67</f>
        <v>0</v>
      </c>
      <c r="F65" s="15">
        <f t="shared" si="6"/>
        <v>72</v>
      </c>
      <c r="G65" s="195">
        <f>'[2]27'!H67</f>
        <v>32</v>
      </c>
      <c r="H65" s="196">
        <f>'[2]27'!I67</f>
        <v>0</v>
      </c>
      <c r="I65" s="196">
        <f>'[2]27'!J67</f>
        <v>0</v>
      </c>
      <c r="J65" s="196">
        <f>'[2]27'!K67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'[2]27'!B68</f>
        <v>42</v>
      </c>
      <c r="C66" s="196">
        <f>'[2]27'!C68</f>
        <v>30</v>
      </c>
      <c r="D66" s="196">
        <f>'[2]27'!D68</f>
        <v>0</v>
      </c>
      <c r="E66" s="196">
        <f>'[2]27'!E68</f>
        <v>0</v>
      </c>
      <c r="F66" s="15">
        <f t="shared" si="6"/>
        <v>72</v>
      </c>
      <c r="G66" s="195">
        <f>'[2]27'!H68</f>
        <v>32</v>
      </c>
      <c r="H66" s="196">
        <f>'[2]27'!I68</f>
        <v>0</v>
      </c>
      <c r="I66" s="196">
        <f>'[2]27'!J68</f>
        <v>0</v>
      </c>
      <c r="J66" s="196">
        <f>'[2]27'!K68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'[2]27'!B69</f>
        <v>42</v>
      </c>
      <c r="C67" s="196">
        <f>'[2]27'!C69</f>
        <v>30</v>
      </c>
      <c r="D67" s="196">
        <f>'[2]27'!D69</f>
        <v>0</v>
      </c>
      <c r="E67" s="196">
        <f>'[2]27'!E69</f>
        <v>0</v>
      </c>
      <c r="F67" s="15">
        <f t="shared" si="6"/>
        <v>72</v>
      </c>
      <c r="G67" s="195">
        <f>'[2]27'!H69</f>
        <v>32</v>
      </c>
      <c r="H67" s="196">
        <f>'[2]27'!I69</f>
        <v>0</v>
      </c>
      <c r="I67" s="196">
        <f>'[2]27'!J69</f>
        <v>0</v>
      </c>
      <c r="J67" s="196">
        <f>'[2]27'!K69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'[2]27'!B70</f>
        <v>42</v>
      </c>
      <c r="C68" s="196">
        <f>'[2]27'!C70</f>
        <v>30</v>
      </c>
      <c r="D68" s="196">
        <f>'[2]27'!D70</f>
        <v>0</v>
      </c>
      <c r="E68" s="196">
        <f>'[2]27'!E70</f>
        <v>0</v>
      </c>
      <c r="F68" s="15">
        <f t="shared" si="6"/>
        <v>72</v>
      </c>
      <c r="G68" s="195">
        <f>'[2]27'!H70</f>
        <v>32</v>
      </c>
      <c r="H68" s="196">
        <f>'[2]27'!I70</f>
        <v>0</v>
      </c>
      <c r="I68" s="196">
        <f>'[2]27'!J70</f>
        <v>0</v>
      </c>
      <c r="J68" s="196">
        <f>'[2]27'!K70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'[2]27'!B71</f>
        <v>42</v>
      </c>
      <c r="C69" s="196">
        <f>'[2]27'!C71</f>
        <v>30</v>
      </c>
      <c r="D69" s="196">
        <f>'[2]27'!D71</f>
        <v>0</v>
      </c>
      <c r="E69" s="196">
        <f>'[2]27'!E71</f>
        <v>0</v>
      </c>
      <c r="F69" s="15">
        <f t="shared" ref="F69:F98" si="16">SUM(B69:E69)</f>
        <v>72</v>
      </c>
      <c r="G69" s="195">
        <f>'[2]27'!H71</f>
        <v>33</v>
      </c>
      <c r="H69" s="196">
        <f>'[2]27'!I71</f>
        <v>0</v>
      </c>
      <c r="I69" s="196">
        <f>'[2]27'!J71</f>
        <v>0</v>
      </c>
      <c r="J69" s="196">
        <f>'[2]27'!K71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'[2]27'!B72</f>
        <v>42</v>
      </c>
      <c r="C70" s="196">
        <f>'[2]27'!C72</f>
        <v>30</v>
      </c>
      <c r="D70" s="196">
        <f>'[2]27'!D72</f>
        <v>0</v>
      </c>
      <c r="E70" s="196">
        <f>'[2]27'!E72</f>
        <v>0</v>
      </c>
      <c r="F70" s="15">
        <f t="shared" si="16"/>
        <v>72</v>
      </c>
      <c r="G70" s="195">
        <f>'[2]27'!H72</f>
        <v>33</v>
      </c>
      <c r="H70" s="196">
        <f>'[2]27'!I72</f>
        <v>0</v>
      </c>
      <c r="I70" s="196">
        <f>'[2]27'!J72</f>
        <v>0</v>
      </c>
      <c r="J70" s="196">
        <f>'[2]27'!K72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'[2]27'!B73</f>
        <v>42</v>
      </c>
      <c r="C71" s="196">
        <f>'[2]27'!C73</f>
        <v>30</v>
      </c>
      <c r="D71" s="196">
        <f>'[2]27'!D73</f>
        <v>0</v>
      </c>
      <c r="E71" s="196">
        <f>'[2]27'!E73</f>
        <v>0</v>
      </c>
      <c r="F71" s="15">
        <f t="shared" si="16"/>
        <v>72</v>
      </c>
      <c r="G71" s="195">
        <f>'[2]27'!H73</f>
        <v>33</v>
      </c>
      <c r="H71" s="196">
        <f>'[2]27'!I73</f>
        <v>0</v>
      </c>
      <c r="I71" s="196">
        <f>'[2]27'!J73</f>
        <v>0</v>
      </c>
      <c r="J71" s="196">
        <f>'[2]27'!K73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'[2]27'!B74</f>
        <v>42</v>
      </c>
      <c r="C72" s="196">
        <f>'[2]27'!C74</f>
        <v>30</v>
      </c>
      <c r="D72" s="196">
        <f>'[2]27'!D74</f>
        <v>0</v>
      </c>
      <c r="E72" s="196">
        <f>'[2]27'!E74</f>
        <v>0</v>
      </c>
      <c r="F72" s="15">
        <f t="shared" si="16"/>
        <v>72</v>
      </c>
      <c r="G72" s="195">
        <f>'[2]27'!H74</f>
        <v>33</v>
      </c>
      <c r="H72" s="196">
        <f>'[2]27'!I74</f>
        <v>0</v>
      </c>
      <c r="I72" s="196">
        <f>'[2]27'!J74</f>
        <v>0</v>
      </c>
      <c r="J72" s="196">
        <f>'[2]27'!K74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'[2]27'!B75</f>
        <v>42</v>
      </c>
      <c r="C73" s="196">
        <f>'[2]27'!C75</f>
        <v>30</v>
      </c>
      <c r="D73" s="196">
        <f>'[2]27'!D75</f>
        <v>0</v>
      </c>
      <c r="E73" s="196">
        <f>'[2]27'!E75</f>
        <v>0</v>
      </c>
      <c r="F73" s="15">
        <f t="shared" si="16"/>
        <v>72</v>
      </c>
      <c r="G73" s="195">
        <f>'[2]27'!H75</f>
        <v>33</v>
      </c>
      <c r="H73" s="196">
        <f>'[2]27'!I75</f>
        <v>0</v>
      </c>
      <c r="I73" s="196">
        <f>'[2]27'!J75</f>
        <v>0</v>
      </c>
      <c r="J73" s="196">
        <f>'[2]27'!K75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'[2]27'!B76</f>
        <v>42</v>
      </c>
      <c r="C74" s="196">
        <f>'[2]27'!C76</f>
        <v>30</v>
      </c>
      <c r="D74" s="196">
        <f>'[2]27'!D76</f>
        <v>0</v>
      </c>
      <c r="E74" s="196">
        <f>'[2]27'!E76</f>
        <v>0</v>
      </c>
      <c r="F74" s="15">
        <f t="shared" si="16"/>
        <v>72</v>
      </c>
      <c r="G74" s="195">
        <f>'[2]27'!H76</f>
        <v>33</v>
      </c>
      <c r="H74" s="196">
        <f>'[2]27'!I76</f>
        <v>0</v>
      </c>
      <c r="I74" s="196">
        <f>'[2]27'!J76</f>
        <v>0</v>
      </c>
      <c r="J74" s="196">
        <f>'[2]27'!K76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'[2]27'!B77</f>
        <v>42</v>
      </c>
      <c r="C75" s="196">
        <f>'[2]27'!C77</f>
        <v>30</v>
      </c>
      <c r="D75" s="196">
        <f>'[2]27'!D77</f>
        <v>0</v>
      </c>
      <c r="E75" s="196">
        <f>'[2]27'!E77</f>
        <v>0</v>
      </c>
      <c r="F75" s="15">
        <f t="shared" si="16"/>
        <v>72</v>
      </c>
      <c r="G75" s="195">
        <f>'[2]27'!H77</f>
        <v>33</v>
      </c>
      <c r="H75" s="196">
        <f>'[2]27'!I77</f>
        <v>0</v>
      </c>
      <c r="I75" s="196">
        <f>'[2]27'!J77</f>
        <v>0</v>
      </c>
      <c r="J75" s="196">
        <f>'[2]27'!K77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'[2]27'!B78</f>
        <v>42</v>
      </c>
      <c r="C76" s="196">
        <f>'[2]27'!C78</f>
        <v>30</v>
      </c>
      <c r="D76" s="196">
        <f>'[2]27'!D78</f>
        <v>0</v>
      </c>
      <c r="E76" s="196">
        <f>'[2]27'!E78</f>
        <v>0</v>
      </c>
      <c r="F76" s="15">
        <f t="shared" si="16"/>
        <v>72</v>
      </c>
      <c r="G76" s="195">
        <f>'[2]27'!H78</f>
        <v>32</v>
      </c>
      <c r="H76" s="196">
        <f>'[2]27'!I78</f>
        <v>0</v>
      </c>
      <c r="I76" s="196">
        <f>'[2]27'!J78</f>
        <v>0</v>
      </c>
      <c r="J76" s="196">
        <f>'[2]27'!K78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'[2]27'!B79</f>
        <v>42</v>
      </c>
      <c r="C77" s="196">
        <f>'[2]27'!C79</f>
        <v>30</v>
      </c>
      <c r="D77" s="196">
        <f>'[2]27'!D79</f>
        <v>0</v>
      </c>
      <c r="E77" s="196">
        <f>'[2]27'!E79</f>
        <v>0</v>
      </c>
      <c r="F77" s="15">
        <f t="shared" si="16"/>
        <v>72</v>
      </c>
      <c r="G77" s="195">
        <f>'[2]27'!H79</f>
        <v>32</v>
      </c>
      <c r="H77" s="196">
        <f>'[2]27'!I79</f>
        <v>0</v>
      </c>
      <c r="I77" s="196">
        <f>'[2]27'!J79</f>
        <v>0</v>
      </c>
      <c r="J77" s="196">
        <f>'[2]27'!K79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'[2]27'!B80</f>
        <v>42</v>
      </c>
      <c r="C78" s="196">
        <f>'[2]27'!C80</f>
        <v>30</v>
      </c>
      <c r="D78" s="196">
        <f>'[2]27'!D80</f>
        <v>0</v>
      </c>
      <c r="E78" s="196">
        <f>'[2]27'!E80</f>
        <v>0</v>
      </c>
      <c r="F78" s="15">
        <f t="shared" si="16"/>
        <v>72</v>
      </c>
      <c r="G78" s="195">
        <f>'[2]27'!H80</f>
        <v>33</v>
      </c>
      <c r="H78" s="196">
        <f>'[2]27'!I80</f>
        <v>0</v>
      </c>
      <c r="I78" s="196">
        <f>'[2]27'!J80</f>
        <v>0</v>
      </c>
      <c r="J78" s="196">
        <f>'[2]27'!K80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'[2]27'!B81</f>
        <v>42</v>
      </c>
      <c r="C79" s="196">
        <f>'[2]27'!C81</f>
        <v>30</v>
      </c>
      <c r="D79" s="196">
        <f>'[2]27'!D81</f>
        <v>0</v>
      </c>
      <c r="E79" s="196">
        <f>'[2]27'!E81</f>
        <v>0</v>
      </c>
      <c r="F79" s="15">
        <f t="shared" si="16"/>
        <v>72</v>
      </c>
      <c r="G79" s="195">
        <f>'[2]27'!H81</f>
        <v>33</v>
      </c>
      <c r="H79" s="196">
        <f>'[2]27'!I81</f>
        <v>0</v>
      </c>
      <c r="I79" s="196">
        <f>'[2]27'!J81</f>
        <v>0</v>
      </c>
      <c r="J79" s="196">
        <f>'[2]27'!K81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'[2]27'!B82</f>
        <v>42</v>
      </c>
      <c r="C80" s="196">
        <f>'[2]27'!C82</f>
        <v>30</v>
      </c>
      <c r="D80" s="196">
        <f>'[2]27'!D82</f>
        <v>0</v>
      </c>
      <c r="E80" s="196">
        <f>'[2]27'!E82</f>
        <v>0</v>
      </c>
      <c r="F80" s="15">
        <f t="shared" si="16"/>
        <v>72</v>
      </c>
      <c r="G80" s="195">
        <f>'[2]27'!H82</f>
        <v>33</v>
      </c>
      <c r="H80" s="196">
        <f>'[2]27'!I82</f>
        <v>0</v>
      </c>
      <c r="I80" s="196">
        <f>'[2]27'!J82</f>
        <v>0</v>
      </c>
      <c r="J80" s="196">
        <f>'[2]27'!K82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'[2]27'!B83</f>
        <v>42</v>
      </c>
      <c r="C81" s="196">
        <f>'[2]27'!C83</f>
        <v>30</v>
      </c>
      <c r="D81" s="196">
        <f>'[2]27'!D83</f>
        <v>0</v>
      </c>
      <c r="E81" s="196">
        <f>'[2]27'!E83</f>
        <v>0</v>
      </c>
      <c r="F81" s="15">
        <f t="shared" si="16"/>
        <v>72</v>
      </c>
      <c r="G81" s="195">
        <f>'[2]27'!H83</f>
        <v>33</v>
      </c>
      <c r="H81" s="196">
        <f>'[2]27'!I83</f>
        <v>0</v>
      </c>
      <c r="I81" s="196">
        <f>'[2]27'!J83</f>
        <v>0</v>
      </c>
      <c r="J81" s="196">
        <f>'[2]27'!K83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'[2]27'!B84</f>
        <v>42</v>
      </c>
      <c r="C82" s="196">
        <f>'[2]27'!C84</f>
        <v>30</v>
      </c>
      <c r="D82" s="196">
        <f>'[2]27'!D84</f>
        <v>0</v>
      </c>
      <c r="E82" s="196">
        <f>'[2]27'!E84</f>
        <v>0</v>
      </c>
      <c r="F82" s="15">
        <f t="shared" si="16"/>
        <v>72</v>
      </c>
      <c r="G82" s="195">
        <f>'[2]27'!H84</f>
        <v>33</v>
      </c>
      <c r="H82" s="196">
        <f>'[2]27'!I84</f>
        <v>0</v>
      </c>
      <c r="I82" s="196">
        <f>'[2]27'!J84</f>
        <v>0</v>
      </c>
      <c r="J82" s="196">
        <f>'[2]27'!K84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'[2]27'!B85</f>
        <v>42</v>
      </c>
      <c r="C83" s="196">
        <f>'[2]27'!C85</f>
        <v>30</v>
      </c>
      <c r="D83" s="196">
        <f>'[2]27'!D85</f>
        <v>0</v>
      </c>
      <c r="E83" s="196">
        <f>'[2]27'!E85</f>
        <v>0</v>
      </c>
      <c r="F83" s="15">
        <f t="shared" si="16"/>
        <v>72</v>
      </c>
      <c r="G83" s="195">
        <f>'[2]27'!H85</f>
        <v>33</v>
      </c>
      <c r="H83" s="196">
        <f>'[2]27'!I85</f>
        <v>0</v>
      </c>
      <c r="I83" s="196">
        <f>'[2]27'!J85</f>
        <v>0</v>
      </c>
      <c r="J83" s="196">
        <f>'[2]27'!K85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'[2]27'!B86</f>
        <v>42</v>
      </c>
      <c r="C84" s="196">
        <f>'[2]27'!C86</f>
        <v>30</v>
      </c>
      <c r="D84" s="196">
        <f>'[2]27'!D86</f>
        <v>0</v>
      </c>
      <c r="E84" s="196">
        <f>'[2]27'!E86</f>
        <v>0</v>
      </c>
      <c r="F84" s="15">
        <f t="shared" si="16"/>
        <v>72</v>
      </c>
      <c r="G84" s="195">
        <f>'[2]27'!H86</f>
        <v>33</v>
      </c>
      <c r="H84" s="196">
        <f>'[2]27'!I86</f>
        <v>0</v>
      </c>
      <c r="I84" s="196">
        <f>'[2]27'!J86</f>
        <v>0</v>
      </c>
      <c r="J84" s="196">
        <f>'[2]27'!K86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'[2]27'!B87</f>
        <v>42</v>
      </c>
      <c r="C85" s="196">
        <f>'[2]27'!C87</f>
        <v>30</v>
      </c>
      <c r="D85" s="196">
        <f>'[2]27'!D87</f>
        <v>0</v>
      </c>
      <c r="E85" s="196">
        <f>'[2]27'!E87</f>
        <v>0</v>
      </c>
      <c r="F85" s="15">
        <f t="shared" si="16"/>
        <v>72</v>
      </c>
      <c r="G85" s="195">
        <f>'[2]27'!H87</f>
        <v>33</v>
      </c>
      <c r="H85" s="196">
        <f>'[2]27'!I87</f>
        <v>0</v>
      </c>
      <c r="I85" s="196">
        <f>'[2]27'!J87</f>
        <v>0</v>
      </c>
      <c r="J85" s="196">
        <f>'[2]27'!K87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'[2]27'!B88</f>
        <v>42</v>
      </c>
      <c r="C86" s="196">
        <f>'[2]27'!C88</f>
        <v>30</v>
      </c>
      <c r="D86" s="196">
        <f>'[2]27'!D88</f>
        <v>0</v>
      </c>
      <c r="E86" s="196">
        <f>'[2]27'!E88</f>
        <v>0</v>
      </c>
      <c r="F86" s="15">
        <f t="shared" si="16"/>
        <v>72</v>
      </c>
      <c r="G86" s="195">
        <f>'[2]27'!H88</f>
        <v>34</v>
      </c>
      <c r="H86" s="196">
        <f>'[2]27'!I88</f>
        <v>0</v>
      </c>
      <c r="I86" s="196">
        <f>'[2]27'!J88</f>
        <v>0</v>
      </c>
      <c r="J86" s="196">
        <f>'[2]27'!K88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'[2]27'!B89</f>
        <v>42</v>
      </c>
      <c r="C87" s="196">
        <f>'[2]27'!C89</f>
        <v>30</v>
      </c>
      <c r="D87" s="196">
        <f>'[2]27'!D89</f>
        <v>0</v>
      </c>
      <c r="E87" s="196">
        <f>'[2]27'!E89</f>
        <v>0</v>
      </c>
      <c r="F87" s="15">
        <f t="shared" si="16"/>
        <v>72</v>
      </c>
      <c r="G87" s="195">
        <f>'[2]27'!H89</f>
        <v>34</v>
      </c>
      <c r="H87" s="196">
        <f>'[2]27'!I89</f>
        <v>0</v>
      </c>
      <c r="I87" s="196">
        <f>'[2]27'!J89</f>
        <v>0</v>
      </c>
      <c r="J87" s="196">
        <f>'[2]27'!K89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'[2]27'!B90</f>
        <v>42</v>
      </c>
      <c r="C88" s="196">
        <f>'[2]27'!C90</f>
        <v>30</v>
      </c>
      <c r="D88" s="196">
        <f>'[2]27'!D90</f>
        <v>0</v>
      </c>
      <c r="E88" s="196">
        <f>'[2]27'!E90</f>
        <v>0</v>
      </c>
      <c r="F88" s="15">
        <f t="shared" si="16"/>
        <v>72</v>
      </c>
      <c r="G88" s="195">
        <f>'[2]27'!H90</f>
        <v>34</v>
      </c>
      <c r="H88" s="196">
        <f>'[2]27'!I90</f>
        <v>0</v>
      </c>
      <c r="I88" s="196">
        <f>'[2]27'!J90</f>
        <v>0</v>
      </c>
      <c r="J88" s="196">
        <f>'[2]27'!K90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'[2]27'!B91</f>
        <v>42</v>
      </c>
      <c r="C89" s="196">
        <f>'[2]27'!C91</f>
        <v>30</v>
      </c>
      <c r="D89" s="196">
        <f>'[2]27'!D91</f>
        <v>0</v>
      </c>
      <c r="E89" s="196">
        <f>'[2]27'!E91</f>
        <v>0</v>
      </c>
      <c r="F89" s="15">
        <f t="shared" si="16"/>
        <v>72</v>
      </c>
      <c r="G89" s="195">
        <f>'[2]27'!H91</f>
        <v>34</v>
      </c>
      <c r="H89" s="196">
        <f>'[2]27'!I91</f>
        <v>0</v>
      </c>
      <c r="I89" s="196">
        <f>'[2]27'!J91</f>
        <v>0</v>
      </c>
      <c r="J89" s="196">
        <f>'[2]27'!K91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'[2]27'!B92</f>
        <v>42</v>
      </c>
      <c r="C90" s="196">
        <f>'[2]27'!C92</f>
        <v>30</v>
      </c>
      <c r="D90" s="196">
        <f>'[2]27'!D92</f>
        <v>0</v>
      </c>
      <c r="E90" s="196">
        <f>'[2]27'!E92</f>
        <v>0</v>
      </c>
      <c r="F90" s="15">
        <f t="shared" si="16"/>
        <v>72</v>
      </c>
      <c r="G90" s="195">
        <f>'[2]27'!H92</f>
        <v>34</v>
      </c>
      <c r="H90" s="196">
        <f>'[2]27'!I92</f>
        <v>0</v>
      </c>
      <c r="I90" s="196">
        <f>'[2]27'!J92</f>
        <v>0</v>
      </c>
      <c r="J90" s="196">
        <f>'[2]27'!K92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'[2]27'!B93</f>
        <v>42</v>
      </c>
      <c r="C91" s="196">
        <f>'[2]27'!C93</f>
        <v>30</v>
      </c>
      <c r="D91" s="196">
        <f>'[2]27'!D93</f>
        <v>0</v>
      </c>
      <c r="E91" s="196">
        <f>'[2]27'!E93</f>
        <v>0</v>
      </c>
      <c r="F91" s="15">
        <f t="shared" si="16"/>
        <v>72</v>
      </c>
      <c r="G91" s="195">
        <f>'[2]27'!H93</f>
        <v>34</v>
      </c>
      <c r="H91" s="196">
        <f>'[2]27'!I93</f>
        <v>0</v>
      </c>
      <c r="I91" s="196">
        <f>'[2]27'!J93</f>
        <v>0</v>
      </c>
      <c r="J91" s="196">
        <f>'[2]27'!K93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'[2]27'!B94</f>
        <v>42</v>
      </c>
      <c r="C92" s="196">
        <f>'[2]27'!C94</f>
        <v>30</v>
      </c>
      <c r="D92" s="196">
        <f>'[2]27'!D94</f>
        <v>0</v>
      </c>
      <c r="E92" s="196">
        <f>'[2]27'!E94</f>
        <v>0</v>
      </c>
      <c r="F92" s="15">
        <f t="shared" si="16"/>
        <v>72</v>
      </c>
      <c r="G92" s="195">
        <f>'[2]27'!H94</f>
        <v>34</v>
      </c>
      <c r="H92" s="196">
        <f>'[2]27'!I94</f>
        <v>0</v>
      </c>
      <c r="I92" s="196">
        <f>'[2]27'!J94</f>
        <v>0</v>
      </c>
      <c r="J92" s="196">
        <f>'[2]27'!K94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'[2]27'!B95</f>
        <v>42</v>
      </c>
      <c r="C93" s="196">
        <f>'[2]27'!C95</f>
        <v>30</v>
      </c>
      <c r="D93" s="196">
        <f>'[2]27'!D95</f>
        <v>0</v>
      </c>
      <c r="E93" s="196">
        <f>'[2]27'!E95</f>
        <v>0</v>
      </c>
      <c r="F93" s="15">
        <f t="shared" si="16"/>
        <v>72</v>
      </c>
      <c r="G93" s="195">
        <f>'[2]27'!H95</f>
        <v>34</v>
      </c>
      <c r="H93" s="196">
        <f>'[2]27'!I95</f>
        <v>0</v>
      </c>
      <c r="I93" s="196">
        <f>'[2]27'!J95</f>
        <v>0</v>
      </c>
      <c r="J93" s="196">
        <f>'[2]27'!K95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'[2]27'!B96</f>
        <v>42</v>
      </c>
      <c r="C94" s="196">
        <f>'[2]27'!C96</f>
        <v>30</v>
      </c>
      <c r="D94" s="196">
        <f>'[2]27'!D96</f>
        <v>0</v>
      </c>
      <c r="E94" s="196">
        <f>'[2]27'!E96</f>
        <v>0</v>
      </c>
      <c r="F94" s="15">
        <f t="shared" si="16"/>
        <v>72</v>
      </c>
      <c r="G94" s="195">
        <f>'[2]27'!H96</f>
        <v>34</v>
      </c>
      <c r="H94" s="196">
        <f>'[2]27'!I96</f>
        <v>0</v>
      </c>
      <c r="I94" s="196">
        <f>'[2]27'!J96</f>
        <v>0</v>
      </c>
      <c r="J94" s="196">
        <f>'[2]27'!K96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'[2]27'!B97</f>
        <v>42</v>
      </c>
      <c r="C95" s="196">
        <f>'[2]27'!C97</f>
        <v>30</v>
      </c>
      <c r="D95" s="196">
        <f>'[2]27'!D97</f>
        <v>0</v>
      </c>
      <c r="E95" s="196">
        <f>'[2]27'!E97</f>
        <v>0</v>
      </c>
      <c r="F95" s="15">
        <f t="shared" si="16"/>
        <v>72</v>
      </c>
      <c r="G95" s="195">
        <f>'[2]27'!H97</f>
        <v>34</v>
      </c>
      <c r="H95" s="196">
        <f>'[2]27'!I97</f>
        <v>0</v>
      </c>
      <c r="I95" s="196">
        <f>'[2]27'!J97</f>
        <v>0</v>
      </c>
      <c r="J95" s="196">
        <f>'[2]27'!K97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'[2]27'!B98</f>
        <v>42</v>
      </c>
      <c r="C96" s="196">
        <f>'[2]27'!C98</f>
        <v>30</v>
      </c>
      <c r="D96" s="196">
        <f>'[2]27'!D98</f>
        <v>0</v>
      </c>
      <c r="E96" s="196">
        <f>'[2]27'!E98</f>
        <v>0</v>
      </c>
      <c r="F96" s="15">
        <f t="shared" si="16"/>
        <v>72</v>
      </c>
      <c r="G96" s="195">
        <f>'[2]27'!H98</f>
        <v>34</v>
      </c>
      <c r="H96" s="196">
        <f>'[2]27'!I98</f>
        <v>0</v>
      </c>
      <c r="I96" s="196">
        <f>'[2]27'!J98</f>
        <v>0</v>
      </c>
      <c r="J96" s="196">
        <f>'[2]27'!K98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'[2]27'!B99</f>
        <v>42</v>
      </c>
      <c r="C97" s="196">
        <f>'[2]27'!C99</f>
        <v>30</v>
      </c>
      <c r="D97" s="196">
        <f>'[2]27'!D99</f>
        <v>0</v>
      </c>
      <c r="E97" s="196">
        <f>'[2]27'!E99</f>
        <v>0</v>
      </c>
      <c r="F97" s="15">
        <f t="shared" si="16"/>
        <v>72</v>
      </c>
      <c r="G97" s="195">
        <f>'[2]27'!H99</f>
        <v>35</v>
      </c>
      <c r="H97" s="196">
        <f>'[2]27'!I99</f>
        <v>0</v>
      </c>
      <c r="I97" s="196">
        <f>'[2]27'!J99</f>
        <v>0</v>
      </c>
      <c r="J97" s="196">
        <f>'[2]27'!K99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'[2]27'!B100</f>
        <v>42</v>
      </c>
      <c r="C98" s="196">
        <f>'[2]27'!C100</f>
        <v>30</v>
      </c>
      <c r="D98" s="196">
        <f>'[2]27'!D100</f>
        <v>0</v>
      </c>
      <c r="E98" s="196">
        <f>'[2]27'!E100</f>
        <v>0</v>
      </c>
      <c r="F98" s="15">
        <f t="shared" si="16"/>
        <v>72</v>
      </c>
      <c r="G98" s="195">
        <f>'[2]27'!H100</f>
        <v>35</v>
      </c>
      <c r="H98" s="196">
        <f>'[2]27'!I100</f>
        <v>0</v>
      </c>
      <c r="I98" s="196">
        <f>'[2]27'!J100</f>
        <v>0</v>
      </c>
      <c r="J98" s="196">
        <f>'[2]27'!K100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0.8135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0.8135</v>
      </c>
      <c r="L99" s="128">
        <f t="shared" si="17"/>
        <v>2.4E-2</v>
      </c>
      <c r="M99" s="128">
        <f t="shared" si="17"/>
        <v>0.80119999999999969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0.80119999999999969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980</v>
      </c>
      <c r="G3" s="16">
        <f>'[3]27'!G5</f>
        <v>0</v>
      </c>
      <c r="H3" s="17">
        <f>SUM(B3:G3)</f>
        <v>1300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15.47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15.47</v>
      </c>
      <c r="AE3" s="8">
        <f>BD3</f>
        <v>15.47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15.47</v>
      </c>
      <c r="AL3" s="8">
        <f t="shared" ref="AL3:AQ18" si="3">Q3-X3-AE3</f>
        <v>239.06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239.06</v>
      </c>
      <c r="AT3" s="8">
        <v>14.95</v>
      </c>
      <c r="AU3" s="8">
        <v>14.95</v>
      </c>
      <c r="AW3" s="199">
        <v>15.47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15.47</v>
      </c>
      <c r="BD3" s="199">
        <v>15.47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15.47</v>
      </c>
      <c r="BL3" s="8">
        <f>AT3</f>
        <v>14.95</v>
      </c>
      <c r="BM3" s="8">
        <f>AU3</f>
        <v>14.95</v>
      </c>
      <c r="BN3" s="8">
        <f>BC3</f>
        <v>15.47</v>
      </c>
      <c r="BO3" s="8">
        <f>BJ3</f>
        <v>15.47</v>
      </c>
      <c r="BP3" s="139">
        <f>BL3-BN3</f>
        <v>-0.52000000000000135</v>
      </c>
      <c r="BQ3" s="139">
        <f>BM3-BO3</f>
        <v>-0.52000000000000135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980</v>
      </c>
      <c r="G4" s="16">
        <f>'[3]27'!G6</f>
        <v>0</v>
      </c>
      <c r="H4" s="17">
        <f>SUM(B4:G4)</f>
        <v>1300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15.47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15.47</v>
      </c>
      <c r="AE4" s="8">
        <f t="shared" ref="AE4:AE67" si="11">BD4</f>
        <v>15.47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15.47</v>
      </c>
      <c r="AL4" s="8">
        <f t="shared" si="3"/>
        <v>239.06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239.06</v>
      </c>
      <c r="AT4" s="8">
        <v>14.95</v>
      </c>
      <c r="AU4" s="8">
        <v>14.95</v>
      </c>
      <c r="AW4" s="199">
        <v>15.47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15.47</v>
      </c>
      <c r="BD4" s="199">
        <v>15.47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15.47</v>
      </c>
      <c r="BL4" s="8">
        <f t="shared" ref="BL4:BL67" si="21">AT4</f>
        <v>14.95</v>
      </c>
      <c r="BM4" s="8">
        <f t="shared" ref="BM4:BM67" si="22">AU4</f>
        <v>14.95</v>
      </c>
      <c r="BN4" s="8">
        <f t="shared" ref="BN4:BN67" si="23">BC4</f>
        <v>15.47</v>
      </c>
      <c r="BO4" s="8">
        <f t="shared" ref="BO4:BO67" si="24">BJ4</f>
        <v>15.47</v>
      </c>
      <c r="BP4" s="139">
        <f t="shared" ref="BP4:BP67" si="25">BL4-BN4</f>
        <v>-0.52000000000000135</v>
      </c>
      <c r="BQ4" s="139">
        <f t="shared" ref="BQ4:BQ67" si="26">BM4-BO4</f>
        <v>-0.52000000000000135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980</v>
      </c>
      <c r="G5" s="16">
        <f>'[3]27'!G7</f>
        <v>0</v>
      </c>
      <c r="H5" s="17">
        <f t="shared" ref="H5:H68" si="27">SUM(B5:G5)</f>
        <v>1300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15.47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15.47</v>
      </c>
      <c r="AE5" s="8">
        <f t="shared" si="11"/>
        <v>15.47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15.47</v>
      </c>
      <c r="AL5" s="8">
        <f t="shared" si="3"/>
        <v>239.06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239.06</v>
      </c>
      <c r="AT5" s="8">
        <v>14.95</v>
      </c>
      <c r="AU5" s="8">
        <v>14.95</v>
      </c>
      <c r="AW5" s="199">
        <v>15.47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15.47</v>
      </c>
      <c r="BD5" s="199">
        <v>15.47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15.47</v>
      </c>
      <c r="BL5" s="8">
        <f t="shared" si="21"/>
        <v>14.95</v>
      </c>
      <c r="BM5" s="8">
        <f t="shared" si="22"/>
        <v>14.95</v>
      </c>
      <c r="BN5" s="8">
        <f t="shared" si="23"/>
        <v>15.47</v>
      </c>
      <c r="BO5" s="8">
        <f t="shared" si="24"/>
        <v>15.47</v>
      </c>
      <c r="BP5" s="139">
        <f t="shared" si="25"/>
        <v>-0.52000000000000135</v>
      </c>
      <c r="BQ5" s="139">
        <f t="shared" si="26"/>
        <v>-0.52000000000000135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980</v>
      </c>
      <c r="G6" s="16">
        <f>'[3]27'!G8</f>
        <v>0</v>
      </c>
      <c r="H6" s="17">
        <f t="shared" si="27"/>
        <v>1300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15.47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15.47</v>
      </c>
      <c r="AE6" s="8">
        <f t="shared" si="11"/>
        <v>15.47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15.47</v>
      </c>
      <c r="AL6" s="8">
        <f t="shared" si="3"/>
        <v>239.06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239.06</v>
      </c>
      <c r="AT6" s="8">
        <v>14.95</v>
      </c>
      <c r="AU6" s="8">
        <v>14.95</v>
      </c>
      <c r="AW6" s="199">
        <v>15.47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15.47</v>
      </c>
      <c r="BD6" s="199">
        <v>15.47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15.47</v>
      </c>
      <c r="BL6" s="8">
        <f t="shared" si="21"/>
        <v>14.95</v>
      </c>
      <c r="BM6" s="8">
        <f t="shared" si="22"/>
        <v>14.95</v>
      </c>
      <c r="BN6" s="8">
        <f t="shared" si="23"/>
        <v>15.47</v>
      </c>
      <c r="BO6" s="8">
        <f t="shared" si="24"/>
        <v>15.47</v>
      </c>
      <c r="BP6" s="139">
        <f t="shared" si="25"/>
        <v>-0.52000000000000135</v>
      </c>
      <c r="BQ6" s="139">
        <f t="shared" si="26"/>
        <v>-0.52000000000000135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980</v>
      </c>
      <c r="G7" s="16">
        <f>'[3]27'!G9</f>
        <v>0</v>
      </c>
      <c r="H7" s="17">
        <f t="shared" si="27"/>
        <v>1300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15.47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15.47</v>
      </c>
      <c r="AE7" s="8">
        <f t="shared" si="11"/>
        <v>15.47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15.47</v>
      </c>
      <c r="AL7" s="8">
        <f t="shared" si="3"/>
        <v>239.06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239.06</v>
      </c>
      <c r="AT7" s="8">
        <v>14.95</v>
      </c>
      <c r="AU7" s="8">
        <v>14.95</v>
      </c>
      <c r="AW7" s="199">
        <v>15.47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15.47</v>
      </c>
      <c r="BD7" s="199">
        <v>15.47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15.47</v>
      </c>
      <c r="BL7" s="8">
        <f t="shared" si="21"/>
        <v>14.95</v>
      </c>
      <c r="BM7" s="8">
        <f t="shared" si="22"/>
        <v>14.95</v>
      </c>
      <c r="BN7" s="8">
        <f t="shared" si="23"/>
        <v>15.47</v>
      </c>
      <c r="BO7" s="8">
        <f t="shared" si="24"/>
        <v>15.47</v>
      </c>
      <c r="BP7" s="139">
        <f t="shared" si="25"/>
        <v>-0.52000000000000135</v>
      </c>
      <c r="BQ7" s="139">
        <f t="shared" si="26"/>
        <v>-0.52000000000000135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980</v>
      </c>
      <c r="G8" s="16">
        <f>'[3]27'!G10</f>
        <v>0</v>
      </c>
      <c r="H8" s="17">
        <f t="shared" si="27"/>
        <v>1300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15.47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15.47</v>
      </c>
      <c r="AE8" s="8">
        <f t="shared" si="11"/>
        <v>15.47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15.47</v>
      </c>
      <c r="AL8" s="8">
        <f t="shared" si="3"/>
        <v>239.06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239.06</v>
      </c>
      <c r="AT8" s="8">
        <v>14.95</v>
      </c>
      <c r="AU8" s="8">
        <v>14.95</v>
      </c>
      <c r="AW8" s="199">
        <v>15.47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15.47</v>
      </c>
      <c r="BD8" s="199">
        <v>15.47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15.47</v>
      </c>
      <c r="BL8" s="8">
        <f t="shared" si="21"/>
        <v>14.95</v>
      </c>
      <c r="BM8" s="8">
        <f t="shared" si="22"/>
        <v>14.95</v>
      </c>
      <c r="BN8" s="8">
        <f t="shared" si="23"/>
        <v>15.47</v>
      </c>
      <c r="BO8" s="8">
        <f t="shared" si="24"/>
        <v>15.47</v>
      </c>
      <c r="BP8" s="139">
        <f t="shared" si="25"/>
        <v>-0.52000000000000135</v>
      </c>
      <c r="BQ8" s="139">
        <f t="shared" si="26"/>
        <v>-0.52000000000000135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980</v>
      </c>
      <c r="G9" s="16">
        <f>'[3]27'!G11</f>
        <v>0</v>
      </c>
      <c r="H9" s="17">
        <f t="shared" si="27"/>
        <v>1300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15.47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15.47</v>
      </c>
      <c r="AE9" s="8">
        <f t="shared" si="11"/>
        <v>15.47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15.47</v>
      </c>
      <c r="AL9" s="8">
        <f t="shared" si="3"/>
        <v>239.06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239.06</v>
      </c>
      <c r="AT9" s="8">
        <v>14.95</v>
      </c>
      <c r="AU9" s="8">
        <v>14.95</v>
      </c>
      <c r="AW9" s="199">
        <v>15.47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15.47</v>
      </c>
      <c r="BD9" s="199">
        <v>15.47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15.47</v>
      </c>
      <c r="BL9" s="8">
        <f t="shared" si="21"/>
        <v>14.95</v>
      </c>
      <c r="BM9" s="8">
        <f t="shared" si="22"/>
        <v>14.95</v>
      </c>
      <c r="BN9" s="8">
        <f t="shared" si="23"/>
        <v>15.47</v>
      </c>
      <c r="BO9" s="8">
        <f t="shared" si="24"/>
        <v>15.47</v>
      </c>
      <c r="BP9" s="139">
        <f t="shared" si="25"/>
        <v>-0.52000000000000135</v>
      </c>
      <c r="BQ9" s="139">
        <f t="shared" si="26"/>
        <v>-0.52000000000000135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980</v>
      </c>
      <c r="G10" s="16">
        <f>'[3]27'!G12</f>
        <v>0</v>
      </c>
      <c r="H10" s="17">
        <f t="shared" si="27"/>
        <v>1300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15.47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15.47</v>
      </c>
      <c r="AE10" s="8">
        <f t="shared" si="11"/>
        <v>15.47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15.47</v>
      </c>
      <c r="AL10" s="8">
        <f t="shared" si="3"/>
        <v>239.06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239.06</v>
      </c>
      <c r="AT10" s="8">
        <v>14.95</v>
      </c>
      <c r="AU10" s="8">
        <v>14.95</v>
      </c>
      <c r="AW10" s="199">
        <v>15.47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15.47</v>
      </c>
      <c r="BD10" s="199">
        <v>15.47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15.47</v>
      </c>
      <c r="BL10" s="8">
        <f t="shared" si="21"/>
        <v>14.95</v>
      </c>
      <c r="BM10" s="8">
        <f t="shared" si="22"/>
        <v>14.95</v>
      </c>
      <c r="BN10" s="8">
        <f t="shared" si="23"/>
        <v>15.47</v>
      </c>
      <c r="BO10" s="8">
        <f t="shared" si="24"/>
        <v>15.47</v>
      </c>
      <c r="BP10" s="139">
        <f t="shared" si="25"/>
        <v>-0.52000000000000135</v>
      </c>
      <c r="BQ10" s="139">
        <f t="shared" si="26"/>
        <v>-0.52000000000000135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980</v>
      </c>
      <c r="G11" s="16">
        <f>'[3]27'!G13</f>
        <v>0</v>
      </c>
      <c r="H11" s="17">
        <f t="shared" si="27"/>
        <v>1300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14.95</v>
      </c>
      <c r="AU11" s="8">
        <v>14.95</v>
      </c>
      <c r="AW11" s="199">
        <v>24.08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24.08</v>
      </c>
      <c r="BD11" s="199">
        <v>24.08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24.08</v>
      </c>
      <c r="BL11" s="8">
        <f t="shared" si="21"/>
        <v>14.95</v>
      </c>
      <c r="BM11" s="8">
        <f t="shared" si="22"/>
        <v>14.95</v>
      </c>
      <c r="BN11" s="8">
        <f t="shared" si="23"/>
        <v>24.08</v>
      </c>
      <c r="BO11" s="8">
        <f t="shared" si="24"/>
        <v>24.08</v>
      </c>
      <c r="BP11" s="139">
        <f t="shared" si="25"/>
        <v>-9.129999999999999</v>
      </c>
      <c r="BQ11" s="139">
        <f t="shared" si="26"/>
        <v>-9.129999999999999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980</v>
      </c>
      <c r="G12" s="16">
        <f>'[3]27'!G14</f>
        <v>0</v>
      </c>
      <c r="H12" s="17">
        <f t="shared" si="27"/>
        <v>1300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14.95</v>
      </c>
      <c r="AU12" s="8">
        <v>14.95</v>
      </c>
      <c r="AW12" s="199">
        <v>24.08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24.08</v>
      </c>
      <c r="BD12" s="199">
        <v>24.08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24.08</v>
      </c>
      <c r="BL12" s="8">
        <f t="shared" si="21"/>
        <v>14.95</v>
      </c>
      <c r="BM12" s="8">
        <f t="shared" si="22"/>
        <v>14.95</v>
      </c>
      <c r="BN12" s="8">
        <f t="shared" si="23"/>
        <v>24.08</v>
      </c>
      <c r="BO12" s="8">
        <f t="shared" si="24"/>
        <v>24.08</v>
      </c>
      <c r="BP12" s="139">
        <f t="shared" si="25"/>
        <v>-9.129999999999999</v>
      </c>
      <c r="BQ12" s="139">
        <f t="shared" si="26"/>
        <v>-9.129999999999999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980</v>
      </c>
      <c r="G13" s="16">
        <f>'[3]27'!G15</f>
        <v>0</v>
      </c>
      <c r="H13" s="17">
        <f t="shared" si="27"/>
        <v>1300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23.28</v>
      </c>
      <c r="AU13" s="8">
        <v>23.28</v>
      </c>
      <c r="AW13" s="199">
        <v>26.91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26.91</v>
      </c>
      <c r="BD13" s="199">
        <v>26.91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26.91</v>
      </c>
      <c r="BL13" s="8">
        <f t="shared" si="21"/>
        <v>23.28</v>
      </c>
      <c r="BM13" s="8">
        <f t="shared" si="22"/>
        <v>23.28</v>
      </c>
      <c r="BN13" s="8">
        <f t="shared" si="23"/>
        <v>26.91</v>
      </c>
      <c r="BO13" s="8">
        <f t="shared" si="24"/>
        <v>26.91</v>
      </c>
      <c r="BP13" s="139">
        <f t="shared" si="25"/>
        <v>-3.629999999999999</v>
      </c>
      <c r="BQ13" s="139">
        <f t="shared" si="26"/>
        <v>-3.629999999999999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980</v>
      </c>
      <c r="G14" s="16">
        <f>'[3]27'!G16</f>
        <v>0</v>
      </c>
      <c r="H14" s="17">
        <f t="shared" si="27"/>
        <v>1300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23.28</v>
      </c>
      <c r="AU14" s="8">
        <v>23.28</v>
      </c>
      <c r="AW14" s="199">
        <v>26.91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26.91</v>
      </c>
      <c r="BD14" s="199">
        <v>26.91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26.91</v>
      </c>
      <c r="BL14" s="8">
        <f t="shared" si="21"/>
        <v>23.28</v>
      </c>
      <c r="BM14" s="8">
        <f t="shared" si="22"/>
        <v>23.28</v>
      </c>
      <c r="BN14" s="8">
        <f t="shared" si="23"/>
        <v>26.91</v>
      </c>
      <c r="BO14" s="8">
        <f t="shared" si="24"/>
        <v>26.91</v>
      </c>
      <c r="BP14" s="139">
        <f t="shared" si="25"/>
        <v>-3.629999999999999</v>
      </c>
      <c r="BQ14" s="139">
        <f t="shared" si="26"/>
        <v>-3.629999999999999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980</v>
      </c>
      <c r="G15" s="16">
        <f>'[3]27'!G17</f>
        <v>0</v>
      </c>
      <c r="H15" s="17">
        <f t="shared" si="27"/>
        <v>1300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23.28</v>
      </c>
      <c r="AU15" s="8">
        <v>23.28</v>
      </c>
      <c r="AW15" s="199">
        <v>26.91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26.91</v>
      </c>
      <c r="BD15" s="199">
        <v>26.91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26.91</v>
      </c>
      <c r="BL15" s="8">
        <f t="shared" si="21"/>
        <v>23.28</v>
      </c>
      <c r="BM15" s="8">
        <f t="shared" si="22"/>
        <v>23.28</v>
      </c>
      <c r="BN15" s="8">
        <f t="shared" si="23"/>
        <v>26.91</v>
      </c>
      <c r="BO15" s="8">
        <f t="shared" si="24"/>
        <v>26.91</v>
      </c>
      <c r="BP15" s="139">
        <f t="shared" si="25"/>
        <v>-3.629999999999999</v>
      </c>
      <c r="BQ15" s="139">
        <f t="shared" si="26"/>
        <v>-3.629999999999999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980</v>
      </c>
      <c r="G16" s="16">
        <f>'[3]27'!G18</f>
        <v>0</v>
      </c>
      <c r="H16" s="17">
        <f t="shared" si="27"/>
        <v>1300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23.28</v>
      </c>
      <c r="AU16" s="8">
        <v>23.28</v>
      </c>
      <c r="AW16" s="199">
        <v>26.91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26.91</v>
      </c>
      <c r="BD16" s="199">
        <v>26.91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26.91</v>
      </c>
      <c r="BL16" s="8">
        <f t="shared" si="21"/>
        <v>23.28</v>
      </c>
      <c r="BM16" s="8">
        <f t="shared" si="22"/>
        <v>23.28</v>
      </c>
      <c r="BN16" s="8">
        <f t="shared" si="23"/>
        <v>26.91</v>
      </c>
      <c r="BO16" s="8">
        <f t="shared" si="24"/>
        <v>26.91</v>
      </c>
      <c r="BP16" s="139">
        <f t="shared" si="25"/>
        <v>-3.629999999999999</v>
      </c>
      <c r="BQ16" s="139">
        <f t="shared" si="26"/>
        <v>-3.629999999999999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980</v>
      </c>
      <c r="G17" s="16">
        <f>'[3]27'!G19</f>
        <v>0</v>
      </c>
      <c r="H17" s="17">
        <f t="shared" si="27"/>
        <v>1300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26.01</v>
      </c>
      <c r="AU17" s="8">
        <v>26.01</v>
      </c>
      <c r="AW17" s="199">
        <v>26.91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26.91</v>
      </c>
      <c r="BD17" s="199">
        <v>26.91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26.91</v>
      </c>
      <c r="BL17" s="8">
        <f t="shared" si="21"/>
        <v>26.01</v>
      </c>
      <c r="BM17" s="8">
        <f t="shared" si="22"/>
        <v>26.01</v>
      </c>
      <c r="BN17" s="8">
        <f t="shared" si="23"/>
        <v>26.91</v>
      </c>
      <c r="BO17" s="8">
        <f t="shared" si="24"/>
        <v>26.91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980</v>
      </c>
      <c r="G18" s="16">
        <f>'[3]27'!G20</f>
        <v>0</v>
      </c>
      <c r="H18" s="17">
        <f t="shared" si="27"/>
        <v>1300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26.01</v>
      </c>
      <c r="AU18" s="8">
        <v>26.01</v>
      </c>
      <c r="AW18" s="199">
        <v>26.91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26.91</v>
      </c>
      <c r="BD18" s="199">
        <v>26.91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26.91</v>
      </c>
      <c r="BL18" s="8">
        <f t="shared" si="21"/>
        <v>26.01</v>
      </c>
      <c r="BM18" s="8">
        <f t="shared" si="22"/>
        <v>26.01</v>
      </c>
      <c r="BN18" s="8">
        <f t="shared" si="23"/>
        <v>26.91</v>
      </c>
      <c r="BO18" s="8">
        <f t="shared" si="24"/>
        <v>26.91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980</v>
      </c>
      <c r="G19" s="16">
        <f>'[3]27'!G21</f>
        <v>0</v>
      </c>
      <c r="H19" s="17">
        <f t="shared" si="27"/>
        <v>1300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26.01</v>
      </c>
      <c r="AU19" s="8">
        <v>26.01</v>
      </c>
      <c r="AW19" s="199">
        <v>26.91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26.91</v>
      </c>
      <c r="BD19" s="199">
        <v>26.91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26.91</v>
      </c>
      <c r="BL19" s="8">
        <f t="shared" si="21"/>
        <v>26.01</v>
      </c>
      <c r="BM19" s="8">
        <f t="shared" si="22"/>
        <v>26.01</v>
      </c>
      <c r="BN19" s="8">
        <f t="shared" si="23"/>
        <v>26.91</v>
      </c>
      <c r="BO19" s="8">
        <f t="shared" si="24"/>
        <v>26.91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980</v>
      </c>
      <c r="G20" s="16">
        <f>'[3]27'!G22</f>
        <v>0</v>
      </c>
      <c r="H20" s="17">
        <f t="shared" si="27"/>
        <v>1300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26.01</v>
      </c>
      <c r="AU20" s="8">
        <v>26.01</v>
      </c>
      <c r="AW20" s="199">
        <v>26.91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26.91</v>
      </c>
      <c r="BD20" s="199">
        <v>26.91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26.91</v>
      </c>
      <c r="BL20" s="8">
        <f t="shared" si="21"/>
        <v>26.01</v>
      </c>
      <c r="BM20" s="8">
        <f t="shared" si="22"/>
        <v>26.01</v>
      </c>
      <c r="BN20" s="8">
        <f t="shared" si="23"/>
        <v>26.91</v>
      </c>
      <c r="BO20" s="8">
        <f t="shared" si="24"/>
        <v>26.91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980</v>
      </c>
      <c r="G21" s="16">
        <f>'[3]27'!G23</f>
        <v>0</v>
      </c>
      <c r="H21" s="17">
        <f t="shared" si="27"/>
        <v>1300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26.01</v>
      </c>
      <c r="AU21" s="8">
        <v>26.01</v>
      </c>
      <c r="AW21" s="199">
        <v>26.91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26.91</v>
      </c>
      <c r="BD21" s="199">
        <v>26.91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26.91</v>
      </c>
      <c r="BL21" s="8">
        <f t="shared" si="21"/>
        <v>26.01</v>
      </c>
      <c r="BM21" s="8">
        <f t="shared" si="22"/>
        <v>26.01</v>
      </c>
      <c r="BN21" s="8">
        <f t="shared" si="23"/>
        <v>26.91</v>
      </c>
      <c r="BO21" s="8">
        <f t="shared" si="24"/>
        <v>26.91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980</v>
      </c>
      <c r="G22" s="16">
        <f>'[3]27'!G24</f>
        <v>0</v>
      </c>
      <c r="H22" s="17">
        <f t="shared" si="27"/>
        <v>1300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26.01</v>
      </c>
      <c r="AU22" s="8">
        <v>26.01</v>
      </c>
      <c r="AW22" s="199">
        <v>26.91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26.91</v>
      </c>
      <c r="BD22" s="199">
        <v>26.91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26.91</v>
      </c>
      <c r="BL22" s="8">
        <f t="shared" si="21"/>
        <v>26.01</v>
      </c>
      <c r="BM22" s="8">
        <f t="shared" si="22"/>
        <v>26.01</v>
      </c>
      <c r="BN22" s="8">
        <f t="shared" si="23"/>
        <v>26.91</v>
      </c>
      <c r="BO22" s="8">
        <f t="shared" si="24"/>
        <v>26.91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980</v>
      </c>
      <c r="G23" s="16">
        <f>'[3]27'!G25</f>
        <v>0</v>
      </c>
      <c r="H23" s="17">
        <f t="shared" si="27"/>
        <v>1300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26.01</v>
      </c>
      <c r="AU23" s="8">
        <v>26.01</v>
      </c>
      <c r="AW23" s="199">
        <v>26.91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26.91</v>
      </c>
      <c r="BD23" s="199">
        <v>26.91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26.91</v>
      </c>
      <c r="BL23" s="8">
        <f t="shared" si="21"/>
        <v>26.01</v>
      </c>
      <c r="BM23" s="8">
        <f t="shared" si="22"/>
        <v>26.01</v>
      </c>
      <c r="BN23" s="8">
        <f t="shared" si="23"/>
        <v>26.91</v>
      </c>
      <c r="BO23" s="8">
        <f t="shared" si="24"/>
        <v>26.91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980</v>
      </c>
      <c r="G24" s="16">
        <f>'[3]27'!G26</f>
        <v>0</v>
      </c>
      <c r="H24" s="17">
        <f t="shared" si="27"/>
        <v>1300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26.01</v>
      </c>
      <c r="AU24" s="8">
        <v>26.01</v>
      </c>
      <c r="AW24" s="199">
        <v>26.91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26.91</v>
      </c>
      <c r="BD24" s="199">
        <v>26.91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26.91</v>
      </c>
      <c r="BL24" s="8">
        <f t="shared" si="21"/>
        <v>26.01</v>
      </c>
      <c r="BM24" s="8">
        <f t="shared" si="22"/>
        <v>26.01</v>
      </c>
      <c r="BN24" s="8">
        <f t="shared" si="23"/>
        <v>26.91</v>
      </c>
      <c r="BO24" s="8">
        <f t="shared" si="24"/>
        <v>26.91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980</v>
      </c>
      <c r="G25" s="16">
        <f>'[3]27'!G27</f>
        <v>0</v>
      </c>
      <c r="H25" s="17">
        <f t="shared" si="27"/>
        <v>1300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26.01</v>
      </c>
      <c r="AU25" s="8">
        <v>26.01</v>
      </c>
      <c r="AW25" s="199">
        <v>26.91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26.91</v>
      </c>
      <c r="BD25" s="199">
        <v>26.91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26.91</v>
      </c>
      <c r="BL25" s="8">
        <f t="shared" si="21"/>
        <v>26.01</v>
      </c>
      <c r="BM25" s="8">
        <f t="shared" si="22"/>
        <v>26.01</v>
      </c>
      <c r="BN25" s="8">
        <f t="shared" si="23"/>
        <v>26.91</v>
      </c>
      <c r="BO25" s="8">
        <f t="shared" si="24"/>
        <v>26.91</v>
      </c>
      <c r="BP25" s="139">
        <f t="shared" si="25"/>
        <v>-0.89999999999999858</v>
      </c>
      <c r="BQ25" s="139">
        <f t="shared" si="26"/>
        <v>-0.89999999999999858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980</v>
      </c>
      <c r="G26" s="16">
        <f>'[3]27'!G28</f>
        <v>0</v>
      </c>
      <c r="H26" s="17">
        <f t="shared" si="27"/>
        <v>1300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</v>
      </c>
      <c r="AE26" s="8">
        <f t="shared" si="11"/>
        <v>25.4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</v>
      </c>
      <c r="AL26" s="8">
        <f t="shared" si="31"/>
        <v>219.2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219.2</v>
      </c>
      <c r="AT26" s="8">
        <v>24.55</v>
      </c>
      <c r="AU26" s="8">
        <v>24.55</v>
      </c>
      <c r="AW26" s="199">
        <v>25.4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25.4</v>
      </c>
      <c r="BD26" s="199">
        <v>25.4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25.4</v>
      </c>
      <c r="BL26" s="8">
        <f t="shared" si="21"/>
        <v>24.55</v>
      </c>
      <c r="BM26" s="8">
        <f t="shared" si="22"/>
        <v>24.55</v>
      </c>
      <c r="BN26" s="8">
        <f t="shared" si="23"/>
        <v>25.4</v>
      </c>
      <c r="BO26" s="8">
        <f t="shared" si="24"/>
        <v>25.4</v>
      </c>
      <c r="BP26" s="139">
        <f t="shared" si="25"/>
        <v>-0.84999999999999787</v>
      </c>
      <c r="BQ26" s="139">
        <f t="shared" si="26"/>
        <v>-0.84999999999999787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980</v>
      </c>
      <c r="G27" s="16">
        <f>'[3]27'!G29</f>
        <v>0</v>
      </c>
      <c r="H27" s="17">
        <f t="shared" si="27"/>
        <v>1300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</v>
      </c>
      <c r="AE27" s="8">
        <f t="shared" si="11"/>
        <v>25.4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25.4</v>
      </c>
      <c r="AL27" s="8">
        <f t="shared" si="31"/>
        <v>219.2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219.2</v>
      </c>
      <c r="AT27" s="8">
        <v>24.55</v>
      </c>
      <c r="AU27" s="8">
        <v>24.55</v>
      </c>
      <c r="AW27" s="199">
        <v>25.4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25.4</v>
      </c>
      <c r="BD27" s="199">
        <v>25.4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25.4</v>
      </c>
      <c r="BL27" s="8">
        <f t="shared" si="21"/>
        <v>24.55</v>
      </c>
      <c r="BM27" s="8">
        <f t="shared" si="22"/>
        <v>24.55</v>
      </c>
      <c r="BN27" s="8">
        <f t="shared" si="23"/>
        <v>25.4</v>
      </c>
      <c r="BO27" s="8">
        <f t="shared" si="24"/>
        <v>25.4</v>
      </c>
      <c r="BP27" s="139">
        <f t="shared" si="25"/>
        <v>-0.84999999999999787</v>
      </c>
      <c r="BQ27" s="139">
        <f t="shared" si="26"/>
        <v>-0.84999999999999787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980</v>
      </c>
      <c r="G28" s="16">
        <f>'[3]27'!G30</f>
        <v>0</v>
      </c>
      <c r="H28" s="17">
        <f t="shared" si="27"/>
        <v>1300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25.4</v>
      </c>
      <c r="AE28" s="8">
        <f t="shared" si="11"/>
        <v>25.4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25.4</v>
      </c>
      <c r="AL28" s="8">
        <f t="shared" si="31"/>
        <v>219.2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219.2</v>
      </c>
      <c r="AT28" s="8">
        <v>24.55</v>
      </c>
      <c r="AU28" s="8">
        <v>24.55</v>
      </c>
      <c r="AW28" s="199">
        <v>25.4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25.4</v>
      </c>
      <c r="BD28" s="199">
        <v>25.4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25.4</v>
      </c>
      <c r="BL28" s="8">
        <f t="shared" si="21"/>
        <v>24.55</v>
      </c>
      <c r="BM28" s="8">
        <f t="shared" si="22"/>
        <v>24.55</v>
      </c>
      <c r="BN28" s="8">
        <f t="shared" si="23"/>
        <v>25.4</v>
      </c>
      <c r="BO28" s="8">
        <f t="shared" si="24"/>
        <v>25.4</v>
      </c>
      <c r="BP28" s="139">
        <f t="shared" si="25"/>
        <v>-0.84999999999999787</v>
      </c>
      <c r="BQ28" s="139">
        <f t="shared" si="26"/>
        <v>-0.84999999999999787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980</v>
      </c>
      <c r="G29" s="16">
        <f>'[3]27'!G31</f>
        <v>0</v>
      </c>
      <c r="H29" s="17">
        <f t="shared" si="27"/>
        <v>1300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</v>
      </c>
      <c r="AE29" s="8">
        <f t="shared" si="11"/>
        <v>25.4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</v>
      </c>
      <c r="AL29" s="8">
        <f t="shared" si="31"/>
        <v>219.2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219.2</v>
      </c>
      <c r="AT29" s="8">
        <v>24.55</v>
      </c>
      <c r="AU29" s="8">
        <v>24.55</v>
      </c>
      <c r="AW29" s="199">
        <v>25.4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25.4</v>
      </c>
      <c r="BD29" s="199">
        <v>25.4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25.4</v>
      </c>
      <c r="BL29" s="8">
        <f t="shared" si="21"/>
        <v>24.55</v>
      </c>
      <c r="BM29" s="8">
        <f t="shared" si="22"/>
        <v>24.55</v>
      </c>
      <c r="BN29" s="8">
        <f t="shared" si="23"/>
        <v>25.4</v>
      </c>
      <c r="BO29" s="8">
        <f t="shared" si="24"/>
        <v>25.4</v>
      </c>
      <c r="BP29" s="139">
        <f t="shared" si="25"/>
        <v>-0.84999999999999787</v>
      </c>
      <c r="BQ29" s="139">
        <f t="shared" si="26"/>
        <v>-0.84999999999999787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980</v>
      </c>
      <c r="G30" s="16">
        <f>'[3]27'!G32</f>
        <v>0</v>
      </c>
      <c r="H30" s="17">
        <f t="shared" si="27"/>
        <v>1300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</v>
      </c>
      <c r="AE30" s="8">
        <f t="shared" si="11"/>
        <v>25.4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</v>
      </c>
      <c r="AL30" s="8">
        <f t="shared" si="31"/>
        <v>219.2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219.2</v>
      </c>
      <c r="AT30" s="8">
        <v>24.55</v>
      </c>
      <c r="AU30" s="8">
        <v>24.55</v>
      </c>
      <c r="AW30" s="199">
        <v>25.4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25.4</v>
      </c>
      <c r="BD30" s="199">
        <v>25.4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25.4</v>
      </c>
      <c r="BL30" s="8">
        <f t="shared" si="21"/>
        <v>24.55</v>
      </c>
      <c r="BM30" s="8">
        <f t="shared" si="22"/>
        <v>24.55</v>
      </c>
      <c r="BN30" s="8">
        <f t="shared" si="23"/>
        <v>25.4</v>
      </c>
      <c r="BO30" s="8">
        <f t="shared" si="24"/>
        <v>25.4</v>
      </c>
      <c r="BP30" s="139">
        <f t="shared" si="25"/>
        <v>-0.84999999999999787</v>
      </c>
      <c r="BQ30" s="139">
        <f t="shared" si="26"/>
        <v>-0.84999999999999787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980</v>
      </c>
      <c r="G31" s="16">
        <f>'[3]27'!G33</f>
        <v>0</v>
      </c>
      <c r="H31" s="17">
        <f t="shared" si="27"/>
        <v>1300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15.47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15.47</v>
      </c>
      <c r="AE31" s="8">
        <f t="shared" si="11"/>
        <v>15.47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15.47</v>
      </c>
      <c r="AL31" s="8">
        <f t="shared" si="31"/>
        <v>239.06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239.06</v>
      </c>
      <c r="AT31" s="8">
        <v>24.55</v>
      </c>
      <c r="AU31" s="8">
        <v>24.55</v>
      </c>
      <c r="AW31" s="199">
        <v>15.47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15.47</v>
      </c>
      <c r="BD31" s="199">
        <v>15.47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15.47</v>
      </c>
      <c r="BL31" s="8">
        <f t="shared" si="21"/>
        <v>24.55</v>
      </c>
      <c r="BM31" s="8">
        <f t="shared" si="22"/>
        <v>24.55</v>
      </c>
      <c r="BN31" s="8">
        <f t="shared" si="23"/>
        <v>15.47</v>
      </c>
      <c r="BO31" s="8">
        <f t="shared" si="24"/>
        <v>15.47</v>
      </c>
      <c r="BP31" s="139">
        <f t="shared" si="25"/>
        <v>9.08</v>
      </c>
      <c r="BQ31" s="139">
        <f t="shared" si="26"/>
        <v>9.08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980</v>
      </c>
      <c r="G32" s="16">
        <f>'[3]27'!G34</f>
        <v>0</v>
      </c>
      <c r="H32" s="17">
        <f t="shared" si="27"/>
        <v>1300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15.47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15.47</v>
      </c>
      <c r="AE32" s="8">
        <f t="shared" si="11"/>
        <v>15.47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15.47</v>
      </c>
      <c r="AL32" s="8">
        <f t="shared" si="31"/>
        <v>239.06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239.06</v>
      </c>
      <c r="AT32" s="8">
        <v>24.55</v>
      </c>
      <c r="AU32" s="8">
        <v>24.55</v>
      </c>
      <c r="AW32" s="199">
        <v>15.47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15.47</v>
      </c>
      <c r="BD32" s="199">
        <v>15.47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15.47</v>
      </c>
      <c r="BL32" s="8">
        <f t="shared" si="21"/>
        <v>24.55</v>
      </c>
      <c r="BM32" s="8">
        <f t="shared" si="22"/>
        <v>24.55</v>
      </c>
      <c r="BN32" s="8">
        <f t="shared" si="23"/>
        <v>15.47</v>
      </c>
      <c r="BO32" s="8">
        <f t="shared" si="24"/>
        <v>15.47</v>
      </c>
      <c r="BP32" s="139">
        <f t="shared" si="25"/>
        <v>9.08</v>
      </c>
      <c r="BQ32" s="139">
        <f t="shared" si="26"/>
        <v>9.08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980</v>
      </c>
      <c r="G33" s="16">
        <f>'[3]27'!G35</f>
        <v>0</v>
      </c>
      <c r="H33" s="17">
        <f t="shared" si="27"/>
        <v>1300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24.55</v>
      </c>
      <c r="AU33" s="8">
        <v>24.55</v>
      </c>
      <c r="AW33" s="199">
        <v>26.91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26.91</v>
      </c>
      <c r="BD33" s="199">
        <v>26.91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26.91</v>
      </c>
      <c r="BL33" s="8">
        <f t="shared" si="21"/>
        <v>24.55</v>
      </c>
      <c r="BM33" s="8">
        <f t="shared" si="22"/>
        <v>24.55</v>
      </c>
      <c r="BN33" s="8">
        <f t="shared" si="23"/>
        <v>26.91</v>
      </c>
      <c r="BO33" s="8">
        <f t="shared" si="24"/>
        <v>26.91</v>
      </c>
      <c r="BP33" s="139">
        <f t="shared" si="25"/>
        <v>-2.3599999999999994</v>
      </c>
      <c r="BQ33" s="139">
        <f t="shared" si="26"/>
        <v>-2.3599999999999994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980</v>
      </c>
      <c r="G34" s="16">
        <f>'[3]27'!G36</f>
        <v>0</v>
      </c>
      <c r="H34" s="17">
        <f t="shared" si="27"/>
        <v>1300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26.01</v>
      </c>
      <c r="AU34" s="8">
        <v>26.01</v>
      </c>
      <c r="AW34" s="199">
        <v>26.91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26.91</v>
      </c>
      <c r="BD34" s="199">
        <v>26.91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26.91</v>
      </c>
      <c r="BL34" s="8">
        <f t="shared" si="21"/>
        <v>26.01</v>
      </c>
      <c r="BM34" s="8">
        <f t="shared" si="22"/>
        <v>26.01</v>
      </c>
      <c r="BN34" s="8">
        <f t="shared" si="23"/>
        <v>26.91</v>
      </c>
      <c r="BO34" s="8">
        <f t="shared" si="24"/>
        <v>26.91</v>
      </c>
      <c r="BP34" s="139">
        <f t="shared" si="25"/>
        <v>-0.89999999999999858</v>
      </c>
      <c r="BQ34" s="139">
        <f t="shared" si="26"/>
        <v>-0.89999999999999858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980</v>
      </c>
      <c r="G35" s="16">
        <f>'[3]27'!G37</f>
        <v>0</v>
      </c>
      <c r="H35" s="17">
        <f t="shared" si="27"/>
        <v>1300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26.01</v>
      </c>
      <c r="AU35" s="8">
        <v>26.01</v>
      </c>
      <c r="AW35" s="199">
        <v>26.91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26.91</v>
      </c>
      <c r="BD35" s="199">
        <v>26.91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26.91</v>
      </c>
      <c r="BL35" s="8">
        <f t="shared" si="21"/>
        <v>26.01</v>
      </c>
      <c r="BM35" s="8">
        <f t="shared" si="22"/>
        <v>26.01</v>
      </c>
      <c r="BN35" s="8">
        <f t="shared" si="23"/>
        <v>26.91</v>
      </c>
      <c r="BO35" s="8">
        <f t="shared" si="24"/>
        <v>26.91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980</v>
      </c>
      <c r="G36" s="16">
        <f>'[3]27'!G38</f>
        <v>0</v>
      </c>
      <c r="H36" s="17">
        <f t="shared" si="27"/>
        <v>1300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26.01</v>
      </c>
      <c r="AU36" s="8">
        <v>26.01</v>
      </c>
      <c r="AW36" s="199">
        <v>26.91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26.91</v>
      </c>
      <c r="BD36" s="199">
        <v>26.91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26.91</v>
      </c>
      <c r="BL36" s="8">
        <f t="shared" si="21"/>
        <v>26.01</v>
      </c>
      <c r="BM36" s="8">
        <f t="shared" si="22"/>
        <v>26.01</v>
      </c>
      <c r="BN36" s="8">
        <f t="shared" si="23"/>
        <v>26.91</v>
      </c>
      <c r="BO36" s="8">
        <f t="shared" si="24"/>
        <v>26.91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980</v>
      </c>
      <c r="G37" s="16">
        <f>'[3]27'!G39</f>
        <v>0</v>
      </c>
      <c r="H37" s="17">
        <f t="shared" si="27"/>
        <v>1300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26.01</v>
      </c>
      <c r="AU37" s="8">
        <v>26.01</v>
      </c>
      <c r="AW37" s="199">
        <v>26.91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26.91</v>
      </c>
      <c r="BD37" s="199">
        <v>26.91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26.91</v>
      </c>
      <c r="BL37" s="8">
        <f t="shared" si="21"/>
        <v>26.01</v>
      </c>
      <c r="BM37" s="8">
        <f t="shared" si="22"/>
        <v>26.01</v>
      </c>
      <c r="BN37" s="8">
        <f t="shared" si="23"/>
        <v>26.91</v>
      </c>
      <c r="BO37" s="8">
        <f t="shared" si="24"/>
        <v>26.91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980</v>
      </c>
      <c r="G38" s="16">
        <f>'[3]27'!G40</f>
        <v>0</v>
      </c>
      <c r="H38" s="17">
        <f t="shared" si="27"/>
        <v>1300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26.01</v>
      </c>
      <c r="AU38" s="8">
        <v>26.01</v>
      </c>
      <c r="AW38" s="199">
        <v>26.91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26.91</v>
      </c>
      <c r="BD38" s="199">
        <v>26.91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26.91</v>
      </c>
      <c r="BL38" s="8">
        <f t="shared" si="21"/>
        <v>26.01</v>
      </c>
      <c r="BM38" s="8">
        <f t="shared" si="22"/>
        <v>26.01</v>
      </c>
      <c r="BN38" s="8">
        <f t="shared" si="23"/>
        <v>26.91</v>
      </c>
      <c r="BO38" s="8">
        <f t="shared" si="24"/>
        <v>26.91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980</v>
      </c>
      <c r="G39" s="16">
        <f>'[3]27'!G41</f>
        <v>0</v>
      </c>
      <c r="H39" s="17">
        <f t="shared" si="27"/>
        <v>1300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26.01</v>
      </c>
      <c r="AU39" s="8">
        <v>26.01</v>
      </c>
      <c r="AW39" s="199">
        <v>26.91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26.91</v>
      </c>
      <c r="BD39" s="199">
        <v>26.91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26.91</v>
      </c>
      <c r="BL39" s="8">
        <f t="shared" si="21"/>
        <v>26.01</v>
      </c>
      <c r="BM39" s="8">
        <f t="shared" si="22"/>
        <v>26.01</v>
      </c>
      <c r="BN39" s="8">
        <f t="shared" si="23"/>
        <v>26.91</v>
      </c>
      <c r="BO39" s="8">
        <f t="shared" si="24"/>
        <v>26.91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980</v>
      </c>
      <c r="G40" s="16">
        <f>'[3]27'!G42</f>
        <v>0</v>
      </c>
      <c r="H40" s="17">
        <f t="shared" si="27"/>
        <v>1300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26.01</v>
      </c>
      <c r="AU40" s="8">
        <v>26.01</v>
      </c>
      <c r="AW40" s="199">
        <v>26.91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26.91</v>
      </c>
      <c r="BD40" s="199">
        <v>26.91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26.91</v>
      </c>
      <c r="BL40" s="8">
        <f t="shared" si="21"/>
        <v>26.01</v>
      </c>
      <c r="BM40" s="8">
        <f t="shared" si="22"/>
        <v>26.01</v>
      </c>
      <c r="BN40" s="8">
        <f t="shared" si="23"/>
        <v>26.91</v>
      </c>
      <c r="BO40" s="8">
        <f t="shared" si="24"/>
        <v>26.91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980</v>
      </c>
      <c r="G41" s="16">
        <f>'[3]27'!G43</f>
        <v>0</v>
      </c>
      <c r="H41" s="17">
        <f t="shared" si="27"/>
        <v>1300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26.01</v>
      </c>
      <c r="AU41" s="8">
        <v>26.01</v>
      </c>
      <c r="AW41" s="199">
        <v>26.91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26.91</v>
      </c>
      <c r="BD41" s="199">
        <v>26.91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26.91</v>
      </c>
      <c r="BL41" s="8">
        <f t="shared" si="21"/>
        <v>26.01</v>
      </c>
      <c r="BM41" s="8">
        <f t="shared" si="22"/>
        <v>26.01</v>
      </c>
      <c r="BN41" s="8">
        <f t="shared" si="23"/>
        <v>26.91</v>
      </c>
      <c r="BO41" s="8">
        <f t="shared" si="24"/>
        <v>26.91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980</v>
      </c>
      <c r="G42" s="16">
        <f>'[3]27'!G44</f>
        <v>0</v>
      </c>
      <c r="H42" s="17">
        <f t="shared" si="27"/>
        <v>1300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26.01</v>
      </c>
      <c r="AU42" s="8">
        <v>26.01</v>
      </c>
      <c r="AW42" s="199">
        <v>26.91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26.91</v>
      </c>
      <c r="BD42" s="199">
        <v>26.91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26.91</v>
      </c>
      <c r="BL42" s="8">
        <f t="shared" si="21"/>
        <v>26.01</v>
      </c>
      <c r="BM42" s="8">
        <f t="shared" si="22"/>
        <v>26.01</v>
      </c>
      <c r="BN42" s="8">
        <f t="shared" si="23"/>
        <v>26.91</v>
      </c>
      <c r="BO42" s="8">
        <f t="shared" si="24"/>
        <v>26.91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960</v>
      </c>
      <c r="G43" s="16">
        <f>'[3]27'!G45</f>
        <v>0</v>
      </c>
      <c r="H43" s="17">
        <f t="shared" si="27"/>
        <v>1280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26.01</v>
      </c>
      <c r="AU43" s="8">
        <v>26.01</v>
      </c>
      <c r="AW43" s="199">
        <v>26.91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26.91</v>
      </c>
      <c r="BD43" s="199">
        <v>26.91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26.91</v>
      </c>
      <c r="BL43" s="8">
        <f t="shared" si="21"/>
        <v>26.01</v>
      </c>
      <c r="BM43" s="8">
        <f t="shared" si="22"/>
        <v>26.01</v>
      </c>
      <c r="BN43" s="8">
        <f t="shared" si="23"/>
        <v>26.91</v>
      </c>
      <c r="BO43" s="8">
        <f t="shared" si="24"/>
        <v>26.91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960</v>
      </c>
      <c r="G44" s="16">
        <f>'[3]27'!G46</f>
        <v>0</v>
      </c>
      <c r="H44" s="17">
        <f t="shared" si="27"/>
        <v>1280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26.01</v>
      </c>
      <c r="AU44" s="8">
        <v>26.01</v>
      </c>
      <c r="AW44" s="199">
        <v>26.91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26.91</v>
      </c>
      <c r="BD44" s="199">
        <v>26.91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26.91</v>
      </c>
      <c r="BL44" s="8">
        <f t="shared" si="21"/>
        <v>26.01</v>
      </c>
      <c r="BM44" s="8">
        <f t="shared" si="22"/>
        <v>26.01</v>
      </c>
      <c r="BN44" s="8">
        <f t="shared" si="23"/>
        <v>26.91</v>
      </c>
      <c r="BO44" s="8">
        <f t="shared" si="24"/>
        <v>26.91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960</v>
      </c>
      <c r="G45" s="16">
        <f>'[3]27'!G47</f>
        <v>0</v>
      </c>
      <c r="H45" s="17">
        <f t="shared" si="27"/>
        <v>1280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26.01</v>
      </c>
      <c r="AU45" s="8">
        <v>26.01</v>
      </c>
      <c r="AW45" s="199">
        <v>26.91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26.91</v>
      </c>
      <c r="BD45" s="199">
        <v>26.91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26.91</v>
      </c>
      <c r="BL45" s="8">
        <f t="shared" si="21"/>
        <v>26.01</v>
      </c>
      <c r="BM45" s="8">
        <f t="shared" si="22"/>
        <v>26.01</v>
      </c>
      <c r="BN45" s="8">
        <f t="shared" si="23"/>
        <v>26.91</v>
      </c>
      <c r="BO45" s="8">
        <f t="shared" si="24"/>
        <v>26.91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960</v>
      </c>
      <c r="G46" s="16">
        <f>'[3]27'!G48</f>
        <v>0</v>
      </c>
      <c r="H46" s="17">
        <f t="shared" si="27"/>
        <v>1280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26.01</v>
      </c>
      <c r="AU46" s="8">
        <v>26.01</v>
      </c>
      <c r="AW46" s="199">
        <v>26.91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26.91</v>
      </c>
      <c r="BD46" s="199">
        <v>26.91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26.91</v>
      </c>
      <c r="BL46" s="8">
        <f t="shared" si="21"/>
        <v>26.01</v>
      </c>
      <c r="BM46" s="8">
        <f t="shared" si="22"/>
        <v>26.01</v>
      </c>
      <c r="BN46" s="8">
        <f t="shared" si="23"/>
        <v>26.91</v>
      </c>
      <c r="BO46" s="8">
        <f t="shared" si="24"/>
        <v>26.91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960</v>
      </c>
      <c r="G47" s="16">
        <f>'[3]27'!G49</f>
        <v>0</v>
      </c>
      <c r="H47" s="17">
        <f t="shared" si="27"/>
        <v>1280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26.01</v>
      </c>
      <c r="AU47" s="8">
        <v>26.01</v>
      </c>
      <c r="AW47" s="199">
        <v>26.91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26.91</v>
      </c>
      <c r="BD47" s="199">
        <v>26.91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26.91</v>
      </c>
      <c r="BL47" s="8">
        <f t="shared" si="21"/>
        <v>26.01</v>
      </c>
      <c r="BM47" s="8">
        <f t="shared" si="22"/>
        <v>26.01</v>
      </c>
      <c r="BN47" s="8">
        <f t="shared" si="23"/>
        <v>26.91</v>
      </c>
      <c r="BO47" s="8">
        <f t="shared" si="24"/>
        <v>26.91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960</v>
      </c>
      <c r="G48" s="16">
        <f>'[3]27'!G50</f>
        <v>0</v>
      </c>
      <c r="H48" s="17">
        <f t="shared" si="27"/>
        <v>1280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26.01</v>
      </c>
      <c r="AU48" s="8">
        <v>26.01</v>
      </c>
      <c r="AW48" s="199">
        <v>26.91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26.91</v>
      </c>
      <c r="BD48" s="199">
        <v>26.91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26.91</v>
      </c>
      <c r="BL48" s="8">
        <f t="shared" si="21"/>
        <v>26.01</v>
      </c>
      <c r="BM48" s="8">
        <f t="shared" si="22"/>
        <v>26.01</v>
      </c>
      <c r="BN48" s="8">
        <f t="shared" si="23"/>
        <v>26.91</v>
      </c>
      <c r="BO48" s="8">
        <f t="shared" si="24"/>
        <v>26.91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960</v>
      </c>
      <c r="G49" s="16">
        <f>'[3]27'!G51</f>
        <v>0</v>
      </c>
      <c r="H49" s="17">
        <f t="shared" si="27"/>
        <v>1280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26.01</v>
      </c>
      <c r="AU49" s="8">
        <v>26.01</v>
      </c>
      <c r="AW49" s="199">
        <v>26.91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26.91</v>
      </c>
      <c r="BD49" s="199">
        <v>26.91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26.91</v>
      </c>
      <c r="BL49" s="8">
        <f t="shared" si="21"/>
        <v>26.01</v>
      </c>
      <c r="BM49" s="8">
        <f t="shared" si="22"/>
        <v>26.01</v>
      </c>
      <c r="BN49" s="8">
        <f t="shared" si="23"/>
        <v>26.91</v>
      </c>
      <c r="BO49" s="8">
        <f t="shared" si="24"/>
        <v>26.91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960</v>
      </c>
      <c r="G50" s="16">
        <f>'[3]27'!G52</f>
        <v>0</v>
      </c>
      <c r="H50" s="17">
        <f t="shared" si="27"/>
        <v>1280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26.01</v>
      </c>
      <c r="AU50" s="8">
        <v>26.01</v>
      </c>
      <c r="AW50" s="199">
        <v>26.91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26.91</v>
      </c>
      <c r="BD50" s="199">
        <v>26.91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26.91</v>
      </c>
      <c r="BL50" s="8">
        <f t="shared" si="21"/>
        <v>26.01</v>
      </c>
      <c r="BM50" s="8">
        <f t="shared" si="22"/>
        <v>26.01</v>
      </c>
      <c r="BN50" s="8">
        <f t="shared" si="23"/>
        <v>26.91</v>
      </c>
      <c r="BO50" s="8">
        <f t="shared" si="24"/>
        <v>26.91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960</v>
      </c>
      <c r="G51" s="16">
        <f>'[3]27'!G53</f>
        <v>0</v>
      </c>
      <c r="H51" s="17">
        <f t="shared" si="27"/>
        <v>1280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26.01</v>
      </c>
      <c r="AU51" s="8">
        <v>26.01</v>
      </c>
      <c r="AW51" s="199">
        <v>26.91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26.91</v>
      </c>
      <c r="BD51" s="199">
        <v>26.91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26.91</v>
      </c>
      <c r="BL51" s="8">
        <f t="shared" si="21"/>
        <v>26.01</v>
      </c>
      <c r="BM51" s="8">
        <f t="shared" si="22"/>
        <v>26.01</v>
      </c>
      <c r="BN51" s="8">
        <f t="shared" si="23"/>
        <v>26.91</v>
      </c>
      <c r="BO51" s="8">
        <f t="shared" si="24"/>
        <v>26.91</v>
      </c>
      <c r="BP51" s="139">
        <f t="shared" si="25"/>
        <v>-0.89999999999999858</v>
      </c>
      <c r="BQ51" s="139">
        <f t="shared" si="26"/>
        <v>-0.89999999999999858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960</v>
      </c>
      <c r="G52" s="16">
        <f>'[3]27'!G54</f>
        <v>0</v>
      </c>
      <c r="H52" s="17">
        <f t="shared" si="27"/>
        <v>1280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26.01</v>
      </c>
      <c r="AU52" s="8">
        <v>26.01</v>
      </c>
      <c r="AW52" s="199">
        <v>26.91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26.91</v>
      </c>
      <c r="BD52" s="199">
        <v>26.91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26.91</v>
      </c>
      <c r="BL52" s="8">
        <f t="shared" si="21"/>
        <v>26.01</v>
      </c>
      <c r="BM52" s="8">
        <f t="shared" si="22"/>
        <v>26.01</v>
      </c>
      <c r="BN52" s="8">
        <f t="shared" si="23"/>
        <v>26.91</v>
      </c>
      <c r="BO52" s="8">
        <f t="shared" si="24"/>
        <v>26.91</v>
      </c>
      <c r="BP52" s="139">
        <f t="shared" si="25"/>
        <v>-0.89999999999999858</v>
      </c>
      <c r="BQ52" s="139">
        <f t="shared" si="26"/>
        <v>-0.89999999999999858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960</v>
      </c>
      <c r="G53" s="16">
        <f>'[3]27'!G55</f>
        <v>0</v>
      </c>
      <c r="H53" s="17">
        <f t="shared" si="27"/>
        <v>1280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26.01</v>
      </c>
      <c r="AU53" s="8">
        <v>26.01</v>
      </c>
      <c r="AW53" s="199">
        <v>26.91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26.91</v>
      </c>
      <c r="BD53" s="199">
        <v>26.91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26.91</v>
      </c>
      <c r="BL53" s="8">
        <f t="shared" si="21"/>
        <v>26.01</v>
      </c>
      <c r="BM53" s="8">
        <f t="shared" si="22"/>
        <v>26.01</v>
      </c>
      <c r="BN53" s="8">
        <f t="shared" si="23"/>
        <v>26.91</v>
      </c>
      <c r="BO53" s="8">
        <f t="shared" si="24"/>
        <v>26.91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960</v>
      </c>
      <c r="G54" s="16">
        <f>'[3]27'!G56</f>
        <v>0</v>
      </c>
      <c r="H54" s="17">
        <f t="shared" si="27"/>
        <v>1280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26.01</v>
      </c>
      <c r="AU54" s="8">
        <v>26.01</v>
      </c>
      <c r="AW54" s="199">
        <v>26.91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26.91</v>
      </c>
      <c r="BD54" s="199">
        <v>26.91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26.91</v>
      </c>
      <c r="BL54" s="8">
        <f t="shared" si="21"/>
        <v>26.01</v>
      </c>
      <c r="BM54" s="8">
        <f t="shared" si="22"/>
        <v>26.01</v>
      </c>
      <c r="BN54" s="8">
        <f t="shared" si="23"/>
        <v>26.91</v>
      </c>
      <c r="BO54" s="8">
        <f t="shared" si="24"/>
        <v>26.91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960</v>
      </c>
      <c r="G55" s="16">
        <f>'[3]27'!G57</f>
        <v>0</v>
      </c>
      <c r="H55" s="17">
        <f t="shared" si="27"/>
        <v>1280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26.01</v>
      </c>
      <c r="AU55" s="8">
        <v>26.01</v>
      </c>
      <c r="AW55" s="199">
        <v>26.91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26.91</v>
      </c>
      <c r="BD55" s="199">
        <v>26.91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26.91</v>
      </c>
      <c r="BL55" s="8">
        <f t="shared" si="21"/>
        <v>26.01</v>
      </c>
      <c r="BM55" s="8">
        <f t="shared" si="22"/>
        <v>26.01</v>
      </c>
      <c r="BN55" s="8">
        <f t="shared" si="23"/>
        <v>26.91</v>
      </c>
      <c r="BO55" s="8">
        <f t="shared" si="24"/>
        <v>26.91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960</v>
      </c>
      <c r="G56" s="16">
        <f>'[3]27'!G58</f>
        <v>0</v>
      </c>
      <c r="H56" s="17">
        <f t="shared" si="27"/>
        <v>1280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26.01</v>
      </c>
      <c r="AU56" s="8">
        <v>26.01</v>
      </c>
      <c r="AW56" s="199">
        <v>26.91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26.91</v>
      </c>
      <c r="BD56" s="199">
        <v>26.91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26.91</v>
      </c>
      <c r="BL56" s="8">
        <f t="shared" si="21"/>
        <v>26.01</v>
      </c>
      <c r="BM56" s="8">
        <f t="shared" si="22"/>
        <v>26.01</v>
      </c>
      <c r="BN56" s="8">
        <f t="shared" si="23"/>
        <v>26.91</v>
      </c>
      <c r="BO56" s="8">
        <f t="shared" si="24"/>
        <v>26.91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960</v>
      </c>
      <c r="G57" s="16">
        <f>'[3]27'!G59</f>
        <v>0</v>
      </c>
      <c r="H57" s="17">
        <f t="shared" si="27"/>
        <v>1280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26.01</v>
      </c>
      <c r="AU57" s="8">
        <v>26.01</v>
      </c>
      <c r="AW57" s="199">
        <v>26.91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26.91</v>
      </c>
      <c r="BD57" s="199">
        <v>26.91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26.91</v>
      </c>
      <c r="BL57" s="8">
        <f t="shared" si="21"/>
        <v>26.01</v>
      </c>
      <c r="BM57" s="8">
        <f t="shared" si="22"/>
        <v>26.01</v>
      </c>
      <c r="BN57" s="8">
        <f t="shared" si="23"/>
        <v>26.91</v>
      </c>
      <c r="BO57" s="8">
        <f t="shared" si="24"/>
        <v>26.91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960</v>
      </c>
      <c r="G58" s="16">
        <f>'[3]27'!G60</f>
        <v>0</v>
      </c>
      <c r="H58" s="17">
        <f t="shared" si="27"/>
        <v>1280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26.01</v>
      </c>
      <c r="AU58" s="8">
        <v>26.01</v>
      </c>
      <c r="AW58" s="199">
        <v>26.91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26.91</v>
      </c>
      <c r="BD58" s="199">
        <v>26.91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26.91</v>
      </c>
      <c r="BL58" s="8">
        <f t="shared" si="21"/>
        <v>26.01</v>
      </c>
      <c r="BM58" s="8">
        <f t="shared" si="22"/>
        <v>26.01</v>
      </c>
      <c r="BN58" s="8">
        <f t="shared" si="23"/>
        <v>26.91</v>
      </c>
      <c r="BO58" s="8">
        <f t="shared" si="24"/>
        <v>26.91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960</v>
      </c>
      <c r="G59" s="16">
        <f>'[3]27'!G61</f>
        <v>0</v>
      </c>
      <c r="H59" s="17">
        <f t="shared" si="27"/>
        <v>1280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26.01</v>
      </c>
      <c r="AU59" s="8">
        <v>26.01</v>
      </c>
      <c r="AW59" s="199">
        <v>26.91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26.91</v>
      </c>
      <c r="BD59" s="199">
        <v>26.91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26.91</v>
      </c>
      <c r="BL59" s="8">
        <f t="shared" si="21"/>
        <v>26.01</v>
      </c>
      <c r="BM59" s="8">
        <f t="shared" si="22"/>
        <v>26.01</v>
      </c>
      <c r="BN59" s="8">
        <f t="shared" si="23"/>
        <v>26.91</v>
      </c>
      <c r="BO59" s="8">
        <f t="shared" si="24"/>
        <v>26.91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960</v>
      </c>
      <c r="G60" s="16">
        <f>'[3]27'!G62</f>
        <v>0</v>
      </c>
      <c r="H60" s="17">
        <f t="shared" si="27"/>
        <v>1280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26.01</v>
      </c>
      <c r="AU60" s="8">
        <v>26.01</v>
      </c>
      <c r="AW60" s="199">
        <v>26.91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26.91</v>
      </c>
      <c r="BD60" s="199">
        <v>26.91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26.91</v>
      </c>
      <c r="BL60" s="8">
        <f t="shared" si="21"/>
        <v>26.01</v>
      </c>
      <c r="BM60" s="8">
        <f t="shared" si="22"/>
        <v>26.01</v>
      </c>
      <c r="BN60" s="8">
        <f t="shared" si="23"/>
        <v>26.91</v>
      </c>
      <c r="BO60" s="8">
        <f t="shared" si="24"/>
        <v>26.91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960</v>
      </c>
      <c r="G61" s="16">
        <f>'[3]27'!G63</f>
        <v>0</v>
      </c>
      <c r="H61" s="17">
        <f t="shared" si="27"/>
        <v>1280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26.01</v>
      </c>
      <c r="AU61" s="8">
        <v>26.01</v>
      </c>
      <c r="AW61" s="199">
        <v>26.91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26.91</v>
      </c>
      <c r="BD61" s="199">
        <v>26.91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26.91</v>
      </c>
      <c r="BL61" s="8">
        <f t="shared" si="21"/>
        <v>26.01</v>
      </c>
      <c r="BM61" s="8">
        <f t="shared" si="22"/>
        <v>26.01</v>
      </c>
      <c r="BN61" s="8">
        <f t="shared" si="23"/>
        <v>26.91</v>
      </c>
      <c r="BO61" s="8">
        <f t="shared" si="24"/>
        <v>26.91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960</v>
      </c>
      <c r="G62" s="16">
        <f>'[3]27'!G64</f>
        <v>0</v>
      </c>
      <c r="H62" s="17">
        <f t="shared" si="27"/>
        <v>1280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26.01</v>
      </c>
      <c r="AU62" s="8">
        <v>26.01</v>
      </c>
      <c r="AW62" s="199">
        <v>26.91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26.91</v>
      </c>
      <c r="BD62" s="199">
        <v>26.91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26.91</v>
      </c>
      <c r="BL62" s="8">
        <f t="shared" si="21"/>
        <v>26.01</v>
      </c>
      <c r="BM62" s="8">
        <f t="shared" si="22"/>
        <v>26.01</v>
      </c>
      <c r="BN62" s="8">
        <f t="shared" si="23"/>
        <v>26.91</v>
      </c>
      <c r="BO62" s="8">
        <f t="shared" si="24"/>
        <v>26.91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960</v>
      </c>
      <c r="G63" s="16">
        <f>'[3]27'!G65</f>
        <v>0</v>
      </c>
      <c r="H63" s="17">
        <f t="shared" si="27"/>
        <v>1280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26.01</v>
      </c>
      <c r="AU63" s="8">
        <v>26.01</v>
      </c>
      <c r="AW63" s="199">
        <v>26.91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26.91</v>
      </c>
      <c r="BD63" s="199">
        <v>26.91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26.91</v>
      </c>
      <c r="BL63" s="8">
        <f t="shared" si="21"/>
        <v>26.01</v>
      </c>
      <c r="BM63" s="8">
        <f t="shared" si="22"/>
        <v>26.01</v>
      </c>
      <c r="BN63" s="8">
        <f t="shared" si="23"/>
        <v>26.91</v>
      </c>
      <c r="BO63" s="8">
        <f t="shared" si="24"/>
        <v>26.91</v>
      </c>
      <c r="BP63" s="139">
        <f t="shared" si="25"/>
        <v>-0.89999999999999858</v>
      </c>
      <c r="BQ63" s="139">
        <f t="shared" si="26"/>
        <v>-0.89999999999999858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960</v>
      </c>
      <c r="G64" s="16">
        <f>'[3]27'!G66</f>
        <v>0</v>
      </c>
      <c r="H64" s="17">
        <f t="shared" si="27"/>
        <v>1280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26.01</v>
      </c>
      <c r="AU64" s="8">
        <v>26.01</v>
      </c>
      <c r="AW64" s="199">
        <v>26.91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26.91</v>
      </c>
      <c r="BD64" s="199">
        <v>26.91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26.91</v>
      </c>
      <c r="BL64" s="8">
        <f t="shared" si="21"/>
        <v>26.01</v>
      </c>
      <c r="BM64" s="8">
        <f t="shared" si="22"/>
        <v>26.01</v>
      </c>
      <c r="BN64" s="8">
        <f t="shared" si="23"/>
        <v>26.91</v>
      </c>
      <c r="BO64" s="8">
        <f t="shared" si="24"/>
        <v>26.91</v>
      </c>
      <c r="BP64" s="139">
        <f t="shared" si="25"/>
        <v>-0.89999999999999858</v>
      </c>
      <c r="BQ64" s="139">
        <f t="shared" si="26"/>
        <v>-0.89999999999999858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960</v>
      </c>
      <c r="G65" s="16">
        <f>'[3]27'!G67</f>
        <v>0</v>
      </c>
      <c r="H65" s="17">
        <f t="shared" si="27"/>
        <v>1280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26.01</v>
      </c>
      <c r="AU65" s="8">
        <v>26.01</v>
      </c>
      <c r="AW65" s="199">
        <v>26.91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26.91</v>
      </c>
      <c r="BD65" s="199">
        <v>26.91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26.91</v>
      </c>
      <c r="BL65" s="8">
        <f t="shared" si="21"/>
        <v>26.01</v>
      </c>
      <c r="BM65" s="8">
        <f t="shared" si="22"/>
        <v>26.01</v>
      </c>
      <c r="BN65" s="8">
        <f t="shared" si="23"/>
        <v>26.91</v>
      </c>
      <c r="BO65" s="8">
        <f t="shared" si="24"/>
        <v>26.91</v>
      </c>
      <c r="BP65" s="139">
        <f t="shared" si="25"/>
        <v>-0.89999999999999858</v>
      </c>
      <c r="BQ65" s="139">
        <f t="shared" si="26"/>
        <v>-0.89999999999999858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960</v>
      </c>
      <c r="G66" s="16">
        <f>'[3]27'!G68</f>
        <v>0</v>
      </c>
      <c r="H66" s="17">
        <f t="shared" si="27"/>
        <v>1280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26.01</v>
      </c>
      <c r="AU66" s="8">
        <v>26.01</v>
      </c>
      <c r="AW66" s="199">
        <v>26.91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26.91</v>
      </c>
      <c r="BD66" s="199">
        <v>26.91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26.91</v>
      </c>
      <c r="BL66" s="8">
        <f t="shared" si="21"/>
        <v>26.01</v>
      </c>
      <c r="BM66" s="8">
        <f t="shared" si="22"/>
        <v>26.01</v>
      </c>
      <c r="BN66" s="8">
        <f t="shared" si="23"/>
        <v>26.91</v>
      </c>
      <c r="BO66" s="8">
        <f t="shared" si="24"/>
        <v>26.91</v>
      </c>
      <c r="BP66" s="139">
        <f t="shared" si="25"/>
        <v>-0.89999999999999858</v>
      </c>
      <c r="BQ66" s="139">
        <f t="shared" si="26"/>
        <v>-0.89999999999999858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960</v>
      </c>
      <c r="G67" s="16">
        <f>'[3]27'!G69</f>
        <v>0</v>
      </c>
      <c r="H67" s="17">
        <f t="shared" si="27"/>
        <v>1280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26.01</v>
      </c>
      <c r="AU67" s="8">
        <v>26.01</v>
      </c>
      <c r="AW67" s="199">
        <v>26.91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26.91</v>
      </c>
      <c r="BD67" s="199">
        <v>26.91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26.91</v>
      </c>
      <c r="BL67" s="8">
        <f t="shared" si="21"/>
        <v>26.01</v>
      </c>
      <c r="BM67" s="8">
        <f t="shared" si="22"/>
        <v>26.01</v>
      </c>
      <c r="BN67" s="8">
        <f t="shared" si="23"/>
        <v>26.91</v>
      </c>
      <c r="BO67" s="8">
        <f t="shared" si="24"/>
        <v>26.91</v>
      </c>
      <c r="BP67" s="139">
        <f t="shared" si="25"/>
        <v>-0.89999999999999858</v>
      </c>
      <c r="BQ67" s="139">
        <f t="shared" si="26"/>
        <v>-0.89999999999999858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960</v>
      </c>
      <c r="G68" s="16">
        <f>'[3]27'!G70</f>
        <v>0</v>
      </c>
      <c r="H68" s="17">
        <f t="shared" si="27"/>
        <v>1280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26.01</v>
      </c>
      <c r="AU68" s="8">
        <v>26.01</v>
      </c>
      <c r="AW68" s="199">
        <v>26.91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26.91</v>
      </c>
      <c r="BD68" s="199">
        <v>26.91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26.91</v>
      </c>
      <c r="BL68" s="8">
        <f t="shared" ref="BL68:BL98" si="53">AT68</f>
        <v>26.01</v>
      </c>
      <c r="BM68" s="8">
        <f t="shared" ref="BM68:BM98" si="54">AU68</f>
        <v>26.01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-0.89999999999999858</v>
      </c>
      <c r="BQ68" s="139">
        <f t="shared" ref="BQ68:BQ98" si="58">BM68-BO68</f>
        <v>-0.89999999999999858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960</v>
      </c>
      <c r="G69" s="16">
        <f>'[3]27'!G71</f>
        <v>0</v>
      </c>
      <c r="H69" s="17">
        <f t="shared" ref="H69:H98" si="59">SUM(B69:G69)</f>
        <v>1280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23.56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214.44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214.44</v>
      </c>
      <c r="AT69" s="8">
        <v>26.01</v>
      </c>
      <c r="AU69" s="8">
        <v>30.93</v>
      </c>
      <c r="AW69" s="199">
        <v>23.56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23.56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26.01</v>
      </c>
      <c r="BM69" s="8">
        <f t="shared" si="54"/>
        <v>30.93</v>
      </c>
      <c r="BN69" s="8">
        <f t="shared" si="55"/>
        <v>23.56</v>
      </c>
      <c r="BO69" s="8">
        <f t="shared" si="56"/>
        <v>32</v>
      </c>
      <c r="BP69" s="139">
        <f t="shared" si="57"/>
        <v>2.4500000000000028</v>
      </c>
      <c r="BQ69" s="139">
        <f t="shared" si="58"/>
        <v>-1.0700000000000003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960</v>
      </c>
      <c r="G70" s="16">
        <f>'[3]27'!G72</f>
        <v>0</v>
      </c>
      <c r="H70" s="17">
        <f t="shared" si="59"/>
        <v>1280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23.56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214.44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214.44</v>
      </c>
      <c r="AT70" s="8">
        <v>26.01</v>
      </c>
      <c r="AU70" s="8">
        <v>30.93</v>
      </c>
      <c r="AW70" s="199">
        <v>23.56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23.56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26.01</v>
      </c>
      <c r="BM70" s="8">
        <f t="shared" si="54"/>
        <v>30.93</v>
      </c>
      <c r="BN70" s="8">
        <f t="shared" si="55"/>
        <v>23.56</v>
      </c>
      <c r="BO70" s="8">
        <f t="shared" si="56"/>
        <v>32</v>
      </c>
      <c r="BP70" s="139">
        <f t="shared" si="57"/>
        <v>2.4500000000000028</v>
      </c>
      <c r="BQ70" s="139">
        <f t="shared" si="58"/>
        <v>-1.0700000000000003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960</v>
      </c>
      <c r="G71" s="16">
        <f>'[3]27'!G73</f>
        <v>0</v>
      </c>
      <c r="H71" s="17">
        <f t="shared" si="59"/>
        <v>1280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23.56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214.44</v>
      </c>
      <c r="AT71" s="8">
        <v>22.77</v>
      </c>
      <c r="AU71" s="8">
        <v>30.93</v>
      </c>
      <c r="AW71" s="199">
        <v>23.56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23.56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22.77</v>
      </c>
      <c r="BM71" s="8">
        <f t="shared" si="54"/>
        <v>30.93</v>
      </c>
      <c r="BN71" s="8">
        <f t="shared" si="55"/>
        <v>23.56</v>
      </c>
      <c r="BO71" s="8">
        <f t="shared" si="56"/>
        <v>32</v>
      </c>
      <c r="BP71" s="139">
        <f t="shared" si="57"/>
        <v>-0.78999999999999915</v>
      </c>
      <c r="BQ71" s="139">
        <f t="shared" si="58"/>
        <v>-1.0700000000000003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960</v>
      </c>
      <c r="G72" s="16">
        <f>'[3]27'!G74</f>
        <v>0</v>
      </c>
      <c r="H72" s="17">
        <f t="shared" si="59"/>
        <v>1280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23.56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214.44</v>
      </c>
      <c r="AT72" s="8">
        <v>22.77</v>
      </c>
      <c r="AU72" s="8">
        <v>30.93</v>
      </c>
      <c r="AW72" s="199">
        <v>23.56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23.56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22.77</v>
      </c>
      <c r="BM72" s="8">
        <f t="shared" si="54"/>
        <v>30.93</v>
      </c>
      <c r="BN72" s="8">
        <f t="shared" si="55"/>
        <v>23.56</v>
      </c>
      <c r="BO72" s="8">
        <f t="shared" si="56"/>
        <v>32</v>
      </c>
      <c r="BP72" s="139">
        <f t="shared" si="57"/>
        <v>-0.78999999999999915</v>
      </c>
      <c r="BQ72" s="139">
        <f t="shared" si="58"/>
        <v>-1.0700000000000003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960</v>
      </c>
      <c r="G73" s="16">
        <f>'[3]27'!G75</f>
        <v>0</v>
      </c>
      <c r="H73" s="17">
        <f t="shared" si="59"/>
        <v>1280</v>
      </c>
      <c r="I73" s="15">
        <f>'[3]27'!J75</f>
        <v>271.05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271.05</v>
      </c>
      <c r="P73" s="18">
        <f>frq!C73</f>
        <v>1</v>
      </c>
      <c r="Q73" s="15">
        <f t="shared" si="33"/>
        <v>271.05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271.05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239.05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239.05</v>
      </c>
      <c r="AT73" s="8">
        <v>22.77</v>
      </c>
      <c r="AU73" s="8">
        <v>30.93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22.77</v>
      </c>
      <c r="BM73" s="8">
        <f t="shared" si="54"/>
        <v>30.93</v>
      </c>
      <c r="BN73" s="8">
        <f t="shared" si="55"/>
        <v>0</v>
      </c>
      <c r="BO73" s="8">
        <f t="shared" si="56"/>
        <v>32</v>
      </c>
      <c r="BP73" s="139">
        <f t="shared" si="57"/>
        <v>22.77</v>
      </c>
      <c r="BQ73" s="139">
        <f t="shared" si="58"/>
        <v>-1.0700000000000003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960</v>
      </c>
      <c r="G74" s="16">
        <f>'[3]27'!G76</f>
        <v>0</v>
      </c>
      <c r="H74" s="17">
        <f t="shared" si="59"/>
        <v>1280</v>
      </c>
      <c r="I74" s="15">
        <f>'[3]27'!J76</f>
        <v>281.05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281.05</v>
      </c>
      <c r="P74" s="18">
        <f>frq!C74</f>
        <v>1</v>
      </c>
      <c r="Q74" s="15">
        <f t="shared" si="33"/>
        <v>281.05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281.05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249.05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249.05</v>
      </c>
      <c r="AT74" s="8">
        <v>13.11</v>
      </c>
      <c r="AU74" s="8">
        <v>30.93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13.11</v>
      </c>
      <c r="BM74" s="8">
        <f t="shared" si="54"/>
        <v>30.93</v>
      </c>
      <c r="BN74" s="8">
        <f t="shared" si="55"/>
        <v>0</v>
      </c>
      <c r="BO74" s="8">
        <f t="shared" si="56"/>
        <v>32</v>
      </c>
      <c r="BP74" s="139">
        <f t="shared" si="57"/>
        <v>13.11</v>
      </c>
      <c r="BQ74" s="139">
        <f t="shared" si="58"/>
        <v>-1.0700000000000003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980</v>
      </c>
      <c r="G75" s="16">
        <f>'[3]27'!G77</f>
        <v>0</v>
      </c>
      <c r="H75" s="17">
        <f t="shared" si="59"/>
        <v>1300</v>
      </c>
      <c r="I75" s="15">
        <f>'[3]27'!J77</f>
        <v>281.05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281.05</v>
      </c>
      <c r="P75" s="18">
        <f>frq!C75</f>
        <v>1</v>
      </c>
      <c r="Q75" s="15">
        <f t="shared" si="33"/>
        <v>281.05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281.05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249.05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249.05</v>
      </c>
      <c r="AT75" s="8">
        <v>13.11</v>
      </c>
      <c r="AU75" s="8">
        <v>30.93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13.11</v>
      </c>
      <c r="BM75" s="8">
        <f t="shared" si="54"/>
        <v>30.93</v>
      </c>
      <c r="BN75" s="8">
        <f t="shared" si="55"/>
        <v>0</v>
      </c>
      <c r="BO75" s="8">
        <f t="shared" si="56"/>
        <v>32</v>
      </c>
      <c r="BP75" s="139">
        <f t="shared" si="57"/>
        <v>13.11</v>
      </c>
      <c r="BQ75" s="139">
        <f t="shared" si="58"/>
        <v>-1.0700000000000003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980</v>
      </c>
      <c r="G76" s="16">
        <f>'[3]27'!G78</f>
        <v>0</v>
      </c>
      <c r="H76" s="17">
        <f t="shared" si="59"/>
        <v>1300</v>
      </c>
      <c r="I76" s="15">
        <f>'[3]27'!J78</f>
        <v>281.05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281.05</v>
      </c>
      <c r="P76" s="18">
        <f>frq!C76</f>
        <v>1</v>
      </c>
      <c r="Q76" s="15">
        <f t="shared" si="33"/>
        <v>281.05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281.05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249.05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249.05</v>
      </c>
      <c r="AT76" s="8">
        <v>13.11</v>
      </c>
      <c r="AU76" s="8">
        <v>30.93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13.11</v>
      </c>
      <c r="BM76" s="8">
        <f t="shared" si="54"/>
        <v>30.93</v>
      </c>
      <c r="BN76" s="8">
        <f t="shared" si="55"/>
        <v>0</v>
      </c>
      <c r="BO76" s="8">
        <f t="shared" si="56"/>
        <v>32</v>
      </c>
      <c r="BP76" s="139">
        <f t="shared" si="57"/>
        <v>13.11</v>
      </c>
      <c r="BQ76" s="139">
        <f t="shared" si="58"/>
        <v>-1.0700000000000003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980</v>
      </c>
      <c r="G77" s="16">
        <f>'[3]27'!G79</f>
        <v>0</v>
      </c>
      <c r="H77" s="17">
        <f t="shared" si="59"/>
        <v>1300</v>
      </c>
      <c r="I77" s="15">
        <f>'[3]27'!J79</f>
        <v>305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31.18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31.18</v>
      </c>
      <c r="AE77" s="8">
        <f t="shared" si="43"/>
        <v>31.18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31.18</v>
      </c>
      <c r="AL77" s="8">
        <f t="shared" si="35"/>
        <v>242.64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242.64</v>
      </c>
      <c r="AT77" s="8">
        <v>30.14</v>
      </c>
      <c r="AU77" s="8">
        <v>30.14</v>
      </c>
      <c r="AW77" s="199">
        <v>31.18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31.18</v>
      </c>
      <c r="BD77" s="199">
        <v>31.18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31.18</v>
      </c>
      <c r="BL77" s="8">
        <f t="shared" si="53"/>
        <v>30.14</v>
      </c>
      <c r="BM77" s="8">
        <f t="shared" si="54"/>
        <v>30.14</v>
      </c>
      <c r="BN77" s="8">
        <f t="shared" si="55"/>
        <v>31.18</v>
      </c>
      <c r="BO77" s="8">
        <f t="shared" si="56"/>
        <v>31.18</v>
      </c>
      <c r="BP77" s="139">
        <f t="shared" si="57"/>
        <v>-1.0399999999999991</v>
      </c>
      <c r="BQ77" s="139">
        <f t="shared" si="58"/>
        <v>-1.0399999999999991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980</v>
      </c>
      <c r="G78" s="16">
        <f>'[3]27'!G80</f>
        <v>0</v>
      </c>
      <c r="H78" s="17">
        <f t="shared" si="59"/>
        <v>1300</v>
      </c>
      <c r="I78" s="15">
        <f>'[3]27'!J80</f>
        <v>305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31.18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31.18</v>
      </c>
      <c r="AE78" s="8">
        <f t="shared" si="43"/>
        <v>31.18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31.18</v>
      </c>
      <c r="AL78" s="8">
        <f t="shared" si="35"/>
        <v>242.64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242.64</v>
      </c>
      <c r="AT78" s="8">
        <v>30.14</v>
      </c>
      <c r="AU78" s="8">
        <v>30.14</v>
      </c>
      <c r="AW78" s="199">
        <v>31.18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31.18</v>
      </c>
      <c r="BD78" s="199">
        <v>31.18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31.18</v>
      </c>
      <c r="BL78" s="8">
        <f t="shared" si="53"/>
        <v>30.14</v>
      </c>
      <c r="BM78" s="8">
        <f t="shared" si="54"/>
        <v>30.14</v>
      </c>
      <c r="BN78" s="8">
        <f t="shared" si="55"/>
        <v>31.18</v>
      </c>
      <c r="BO78" s="8">
        <f t="shared" si="56"/>
        <v>31.18</v>
      </c>
      <c r="BP78" s="139">
        <f t="shared" si="57"/>
        <v>-1.0399999999999991</v>
      </c>
      <c r="BQ78" s="139">
        <f t="shared" si="58"/>
        <v>-1.0399999999999991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980</v>
      </c>
      <c r="G79" s="16">
        <f>'[3]27'!G81</f>
        <v>0</v>
      </c>
      <c r="H79" s="17">
        <f t="shared" si="59"/>
        <v>1300</v>
      </c>
      <c r="I79" s="15">
        <f>'[3]27'!J81</f>
        <v>310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31.69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31.69</v>
      </c>
      <c r="AE79" s="8">
        <f t="shared" si="43"/>
        <v>31.69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31.69</v>
      </c>
      <c r="AL79" s="8">
        <f t="shared" si="35"/>
        <v>246.62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246.62</v>
      </c>
      <c r="AT79" s="8">
        <v>30.63</v>
      </c>
      <c r="AU79" s="8">
        <v>30.63</v>
      </c>
      <c r="AW79" s="199">
        <v>31.69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31.69</v>
      </c>
      <c r="BD79" s="199">
        <v>31.69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31.69</v>
      </c>
      <c r="BL79" s="8">
        <f t="shared" si="53"/>
        <v>30.63</v>
      </c>
      <c r="BM79" s="8">
        <f t="shared" si="54"/>
        <v>30.63</v>
      </c>
      <c r="BN79" s="8">
        <f t="shared" si="55"/>
        <v>31.69</v>
      </c>
      <c r="BO79" s="8">
        <f t="shared" si="56"/>
        <v>31.69</v>
      </c>
      <c r="BP79" s="139">
        <f t="shared" si="57"/>
        <v>-1.0600000000000023</v>
      </c>
      <c r="BQ79" s="139">
        <f t="shared" si="58"/>
        <v>-1.0600000000000023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980</v>
      </c>
      <c r="G80" s="16">
        <f>'[3]27'!G82</f>
        <v>0</v>
      </c>
      <c r="H80" s="17">
        <f t="shared" si="59"/>
        <v>1300</v>
      </c>
      <c r="I80" s="15">
        <f>'[3]27'!J82</f>
        <v>310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31.69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31.69</v>
      </c>
      <c r="AE80" s="8">
        <f t="shared" si="43"/>
        <v>31.69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31.69</v>
      </c>
      <c r="AL80" s="8">
        <f t="shared" si="35"/>
        <v>246.62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246.62</v>
      </c>
      <c r="AT80" s="8">
        <v>30.63</v>
      </c>
      <c r="AU80" s="8">
        <v>30.63</v>
      </c>
      <c r="AW80" s="199">
        <v>31.69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31.69</v>
      </c>
      <c r="BD80" s="199">
        <v>31.69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31.69</v>
      </c>
      <c r="BL80" s="8">
        <f t="shared" si="53"/>
        <v>30.63</v>
      </c>
      <c r="BM80" s="8">
        <f t="shared" si="54"/>
        <v>30.63</v>
      </c>
      <c r="BN80" s="8">
        <f t="shared" si="55"/>
        <v>31.69</v>
      </c>
      <c r="BO80" s="8">
        <f t="shared" si="56"/>
        <v>31.69</v>
      </c>
      <c r="BP80" s="139">
        <f t="shared" si="57"/>
        <v>-1.0600000000000023</v>
      </c>
      <c r="BQ80" s="139">
        <f t="shared" si="58"/>
        <v>-1.0600000000000023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980</v>
      </c>
      <c r="G81" s="16">
        <f>'[3]27'!G83</f>
        <v>0</v>
      </c>
      <c r="H81" s="17">
        <f t="shared" si="59"/>
        <v>1300</v>
      </c>
      <c r="I81" s="15">
        <f>'[3]27'!J83</f>
        <v>310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31.69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31.69</v>
      </c>
      <c r="AE81" s="8">
        <f t="shared" si="43"/>
        <v>31.69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31.69</v>
      </c>
      <c r="AL81" s="8">
        <f t="shared" si="35"/>
        <v>246.62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246.62</v>
      </c>
      <c r="AT81" s="8">
        <v>30.63</v>
      </c>
      <c r="AU81" s="8">
        <v>30.63</v>
      </c>
      <c r="AW81" s="199">
        <v>31.69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31.69</v>
      </c>
      <c r="BD81" s="199">
        <v>31.69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31.69</v>
      </c>
      <c r="BL81" s="8">
        <f t="shared" si="53"/>
        <v>30.63</v>
      </c>
      <c r="BM81" s="8">
        <f t="shared" si="54"/>
        <v>30.63</v>
      </c>
      <c r="BN81" s="8">
        <f t="shared" si="55"/>
        <v>31.69</v>
      </c>
      <c r="BO81" s="8">
        <f t="shared" si="56"/>
        <v>31.69</v>
      </c>
      <c r="BP81" s="139">
        <f t="shared" si="57"/>
        <v>-1.0600000000000023</v>
      </c>
      <c r="BQ81" s="139">
        <f t="shared" si="58"/>
        <v>-1.0600000000000023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980</v>
      </c>
      <c r="G82" s="16">
        <f>'[3]27'!G84</f>
        <v>0</v>
      </c>
      <c r="H82" s="17">
        <f t="shared" si="59"/>
        <v>1300</v>
      </c>
      <c r="I82" s="15">
        <f>'[3]27'!J84</f>
        <v>310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31.69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31.69</v>
      </c>
      <c r="AE82" s="8">
        <f t="shared" si="43"/>
        <v>31.69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31.69</v>
      </c>
      <c r="AL82" s="8">
        <f t="shared" si="35"/>
        <v>246.62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246.62</v>
      </c>
      <c r="AT82" s="8">
        <v>30.63</v>
      </c>
      <c r="AU82" s="8">
        <v>30.63</v>
      </c>
      <c r="AW82" s="199">
        <v>31.69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31.69</v>
      </c>
      <c r="BD82" s="199">
        <v>31.69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31.69</v>
      </c>
      <c r="BL82" s="8">
        <f t="shared" si="53"/>
        <v>30.63</v>
      </c>
      <c r="BM82" s="8">
        <f t="shared" si="54"/>
        <v>30.63</v>
      </c>
      <c r="BN82" s="8">
        <f t="shared" si="55"/>
        <v>31.69</v>
      </c>
      <c r="BO82" s="8">
        <f t="shared" si="56"/>
        <v>31.69</v>
      </c>
      <c r="BP82" s="139">
        <f t="shared" si="57"/>
        <v>-1.0600000000000023</v>
      </c>
      <c r="BQ82" s="139">
        <f t="shared" si="58"/>
        <v>-1.0600000000000023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980</v>
      </c>
      <c r="G83" s="16">
        <f>'[3]27'!G85</f>
        <v>0</v>
      </c>
      <c r="H83" s="17">
        <f t="shared" si="59"/>
        <v>1300</v>
      </c>
      <c r="I83" s="15">
        <f>'[3]27'!J85</f>
        <v>310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31.69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31.69</v>
      </c>
      <c r="AE83" s="8">
        <f t="shared" si="43"/>
        <v>31.69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31.69</v>
      </c>
      <c r="AL83" s="8">
        <f t="shared" si="35"/>
        <v>246.62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246.62</v>
      </c>
      <c r="AT83" s="8">
        <v>30.63</v>
      </c>
      <c r="AU83" s="8">
        <v>30.63</v>
      </c>
      <c r="AW83" s="199">
        <v>31.69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31.69</v>
      </c>
      <c r="BD83" s="199">
        <v>31.69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31.69</v>
      </c>
      <c r="BL83" s="8">
        <f t="shared" si="53"/>
        <v>30.63</v>
      </c>
      <c r="BM83" s="8">
        <f t="shared" si="54"/>
        <v>30.63</v>
      </c>
      <c r="BN83" s="8">
        <f t="shared" si="55"/>
        <v>31.69</v>
      </c>
      <c r="BO83" s="8">
        <f t="shared" si="56"/>
        <v>31.69</v>
      </c>
      <c r="BP83" s="139">
        <f t="shared" si="57"/>
        <v>-1.0600000000000023</v>
      </c>
      <c r="BQ83" s="139">
        <f t="shared" si="58"/>
        <v>-1.0600000000000023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980</v>
      </c>
      <c r="G84" s="16">
        <f>'[3]27'!G86</f>
        <v>0</v>
      </c>
      <c r="H84" s="17">
        <f t="shared" si="59"/>
        <v>1300</v>
      </c>
      <c r="I84" s="15">
        <f>'[3]27'!J86</f>
        <v>310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31.69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31.69</v>
      </c>
      <c r="AE84" s="8">
        <f t="shared" si="43"/>
        <v>31.69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31.69</v>
      </c>
      <c r="AL84" s="8">
        <f t="shared" si="35"/>
        <v>246.62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246.62</v>
      </c>
      <c r="AT84" s="8">
        <v>30.63</v>
      </c>
      <c r="AU84" s="8">
        <v>30.63</v>
      </c>
      <c r="AW84" s="199">
        <v>31.69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31.69</v>
      </c>
      <c r="BD84" s="199">
        <v>31.69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31.69</v>
      </c>
      <c r="BL84" s="8">
        <f t="shared" si="53"/>
        <v>30.63</v>
      </c>
      <c r="BM84" s="8">
        <f t="shared" si="54"/>
        <v>30.63</v>
      </c>
      <c r="BN84" s="8">
        <f t="shared" si="55"/>
        <v>31.69</v>
      </c>
      <c r="BO84" s="8">
        <f t="shared" si="56"/>
        <v>31.69</v>
      </c>
      <c r="BP84" s="139">
        <f t="shared" si="57"/>
        <v>-1.0600000000000023</v>
      </c>
      <c r="BQ84" s="139">
        <f t="shared" si="58"/>
        <v>-1.0600000000000023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980</v>
      </c>
      <c r="G85" s="16">
        <f>'[3]27'!G87</f>
        <v>0</v>
      </c>
      <c r="H85" s="17">
        <f t="shared" si="59"/>
        <v>1300</v>
      </c>
      <c r="I85" s="15">
        <f>'[3]27'!J87</f>
        <v>310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31.69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31.69</v>
      </c>
      <c r="AE85" s="8">
        <f t="shared" si="43"/>
        <v>31.69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31.69</v>
      </c>
      <c r="AL85" s="8">
        <f t="shared" si="35"/>
        <v>246.62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246.62</v>
      </c>
      <c r="AT85" s="8">
        <v>30.63</v>
      </c>
      <c r="AU85" s="8">
        <v>30.63</v>
      </c>
      <c r="AW85" s="199">
        <v>31.69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31.69</v>
      </c>
      <c r="BD85" s="199">
        <v>31.69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31.69</v>
      </c>
      <c r="BL85" s="8">
        <f t="shared" si="53"/>
        <v>30.63</v>
      </c>
      <c r="BM85" s="8">
        <f t="shared" si="54"/>
        <v>30.63</v>
      </c>
      <c r="BN85" s="8">
        <f t="shared" si="55"/>
        <v>31.69</v>
      </c>
      <c r="BO85" s="8">
        <f t="shared" si="56"/>
        <v>31.69</v>
      </c>
      <c r="BP85" s="139">
        <f t="shared" si="57"/>
        <v>-1.0600000000000023</v>
      </c>
      <c r="BQ85" s="139">
        <f t="shared" si="58"/>
        <v>-1.0600000000000023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980</v>
      </c>
      <c r="G86" s="16">
        <f>'[3]27'!G88</f>
        <v>0</v>
      </c>
      <c r="H86" s="17">
        <f t="shared" si="59"/>
        <v>1300</v>
      </c>
      <c r="I86" s="15">
        <f>'[3]27'!J88</f>
        <v>310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31.69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31.69</v>
      </c>
      <c r="AE86" s="8">
        <f t="shared" si="43"/>
        <v>31.69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31.69</v>
      </c>
      <c r="AL86" s="8">
        <f t="shared" si="35"/>
        <v>246.62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246.62</v>
      </c>
      <c r="AT86" s="8">
        <v>30.63</v>
      </c>
      <c r="AU86" s="8">
        <v>30.63</v>
      </c>
      <c r="AW86" s="199">
        <v>31.69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31.69</v>
      </c>
      <c r="BD86" s="199">
        <v>31.69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31.69</v>
      </c>
      <c r="BL86" s="8">
        <f t="shared" si="53"/>
        <v>30.63</v>
      </c>
      <c r="BM86" s="8">
        <f t="shared" si="54"/>
        <v>30.63</v>
      </c>
      <c r="BN86" s="8">
        <f t="shared" si="55"/>
        <v>31.69</v>
      </c>
      <c r="BO86" s="8">
        <f t="shared" si="56"/>
        <v>31.69</v>
      </c>
      <c r="BP86" s="139">
        <f t="shared" si="57"/>
        <v>-1.0600000000000023</v>
      </c>
      <c r="BQ86" s="139">
        <f t="shared" si="58"/>
        <v>-1.0600000000000023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980</v>
      </c>
      <c r="G87" s="16">
        <f>'[3]27'!G89</f>
        <v>0</v>
      </c>
      <c r="H87" s="17">
        <f t="shared" si="59"/>
        <v>1300</v>
      </c>
      <c r="I87" s="15">
        <f>'[3]27'!J89</f>
        <v>313.05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313.05</v>
      </c>
      <c r="P87" s="18">
        <f>frq!C87</f>
        <v>1</v>
      </c>
      <c r="Q87" s="15">
        <f t="shared" si="33"/>
        <v>313.05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313.05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249.05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249.05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980</v>
      </c>
      <c r="G88" s="16">
        <f>'[3]27'!G90</f>
        <v>0</v>
      </c>
      <c r="H88" s="17">
        <f t="shared" si="59"/>
        <v>1300</v>
      </c>
      <c r="I88" s="15">
        <f>'[3]27'!J90</f>
        <v>313.05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313.05</v>
      </c>
      <c r="P88" s="18">
        <f>frq!C88</f>
        <v>1</v>
      </c>
      <c r="Q88" s="15">
        <f t="shared" si="33"/>
        <v>313.05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313.05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249.05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249.05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980</v>
      </c>
      <c r="G89" s="16">
        <f>'[3]27'!G91</f>
        <v>0</v>
      </c>
      <c r="H89" s="17">
        <f t="shared" si="59"/>
        <v>1300</v>
      </c>
      <c r="I89" s="15">
        <f>'[3]27'!J91</f>
        <v>313.05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313.05</v>
      </c>
      <c r="P89" s="18">
        <f>frq!C89</f>
        <v>1</v>
      </c>
      <c r="Q89" s="15">
        <f t="shared" si="33"/>
        <v>313.05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313.05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249.05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249.05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980</v>
      </c>
      <c r="G90" s="16">
        <f>'[3]27'!G92</f>
        <v>0</v>
      </c>
      <c r="H90" s="17">
        <f t="shared" si="59"/>
        <v>1300</v>
      </c>
      <c r="I90" s="15">
        <f>'[3]27'!J92</f>
        <v>281.05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281.05</v>
      </c>
      <c r="P90" s="18">
        <f>frq!C90</f>
        <v>1</v>
      </c>
      <c r="Q90" s="15">
        <f t="shared" si="33"/>
        <v>281.05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281.05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249.05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249.05</v>
      </c>
      <c r="AT90" s="8">
        <v>30.93</v>
      </c>
      <c r="AU90" s="8">
        <v>30.93</v>
      </c>
      <c r="AW90" s="199">
        <v>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0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0</v>
      </c>
      <c r="BO90" s="8">
        <f t="shared" si="56"/>
        <v>32</v>
      </c>
      <c r="BP90" s="139">
        <f t="shared" si="57"/>
        <v>30.93</v>
      </c>
      <c r="BQ90" s="139">
        <f t="shared" si="58"/>
        <v>-1.0700000000000003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980</v>
      </c>
      <c r="G91" s="16">
        <f>'[3]27'!G93</f>
        <v>0</v>
      </c>
      <c r="H91" s="17">
        <f t="shared" si="59"/>
        <v>1300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10.47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10.47</v>
      </c>
      <c r="AE91" s="8">
        <f t="shared" si="43"/>
        <v>10.47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10.47</v>
      </c>
      <c r="AL91" s="8">
        <f t="shared" si="35"/>
        <v>249.05999999999997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249.05999999999997</v>
      </c>
      <c r="AT91" s="8">
        <v>30.93</v>
      </c>
      <c r="AU91" s="8">
        <v>30.93</v>
      </c>
      <c r="AW91" s="199">
        <v>10.47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10.47</v>
      </c>
      <c r="BD91" s="199">
        <v>10.47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10.47</v>
      </c>
      <c r="BL91" s="8">
        <f t="shared" si="53"/>
        <v>30.93</v>
      </c>
      <c r="BM91" s="8">
        <f t="shared" si="54"/>
        <v>30.93</v>
      </c>
      <c r="BN91" s="8">
        <f t="shared" si="55"/>
        <v>10.47</v>
      </c>
      <c r="BO91" s="8">
        <f t="shared" si="56"/>
        <v>10.47</v>
      </c>
      <c r="BP91" s="139">
        <f t="shared" si="57"/>
        <v>20.46</v>
      </c>
      <c r="BQ91" s="139">
        <f t="shared" si="58"/>
        <v>20.46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980</v>
      </c>
      <c r="G92" s="16">
        <f>'[3]27'!G94</f>
        <v>0</v>
      </c>
      <c r="H92" s="17">
        <f t="shared" si="59"/>
        <v>1300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10.47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10.47</v>
      </c>
      <c r="AE92" s="8">
        <f t="shared" si="43"/>
        <v>10.47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10.47</v>
      </c>
      <c r="AL92" s="8">
        <f t="shared" si="35"/>
        <v>249.05999999999997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249.05999999999997</v>
      </c>
      <c r="AT92" s="8">
        <v>30.93</v>
      </c>
      <c r="AU92" s="8">
        <v>30.93</v>
      </c>
      <c r="AW92" s="199">
        <v>10.47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10.47</v>
      </c>
      <c r="BD92" s="199">
        <v>10.47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10.47</v>
      </c>
      <c r="BL92" s="8">
        <f t="shared" si="53"/>
        <v>30.93</v>
      </c>
      <c r="BM92" s="8">
        <f t="shared" si="54"/>
        <v>30.93</v>
      </c>
      <c r="BN92" s="8">
        <f t="shared" si="55"/>
        <v>10.47</v>
      </c>
      <c r="BO92" s="8">
        <f t="shared" si="56"/>
        <v>10.47</v>
      </c>
      <c r="BP92" s="139">
        <f t="shared" si="57"/>
        <v>20.46</v>
      </c>
      <c r="BQ92" s="139">
        <f t="shared" si="58"/>
        <v>20.46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980</v>
      </c>
      <c r="G93" s="16">
        <f>'[3]27'!G95</f>
        <v>0</v>
      </c>
      <c r="H93" s="17">
        <f t="shared" si="59"/>
        <v>1300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10.47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10.47</v>
      </c>
      <c r="AE93" s="8">
        <f t="shared" si="43"/>
        <v>10.47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10.47</v>
      </c>
      <c r="AL93" s="8">
        <f t="shared" si="35"/>
        <v>249.05999999999997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249.05999999999997</v>
      </c>
      <c r="AT93" s="8">
        <v>10.119999999999999</v>
      </c>
      <c r="AU93" s="8">
        <v>10.119999999999999</v>
      </c>
      <c r="AW93" s="199">
        <v>10.47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10.47</v>
      </c>
      <c r="BD93" s="199">
        <v>10.47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10.47</v>
      </c>
      <c r="BL93" s="8">
        <f t="shared" si="53"/>
        <v>10.119999999999999</v>
      </c>
      <c r="BM93" s="8">
        <f t="shared" si="54"/>
        <v>10.119999999999999</v>
      </c>
      <c r="BN93" s="8">
        <f t="shared" si="55"/>
        <v>10.47</v>
      </c>
      <c r="BO93" s="8">
        <f t="shared" si="56"/>
        <v>10.47</v>
      </c>
      <c r="BP93" s="139">
        <f t="shared" si="57"/>
        <v>-0.35000000000000142</v>
      </c>
      <c r="BQ93" s="139">
        <f t="shared" si="58"/>
        <v>-0.35000000000000142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980</v>
      </c>
      <c r="G94" s="16">
        <f>'[3]27'!G96</f>
        <v>0</v>
      </c>
      <c r="H94" s="17">
        <f t="shared" si="59"/>
        <v>1300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10.47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10.47</v>
      </c>
      <c r="AE94" s="8">
        <f t="shared" si="43"/>
        <v>10.47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10.47</v>
      </c>
      <c r="AL94" s="8">
        <f t="shared" si="35"/>
        <v>249.05999999999997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249.05999999999997</v>
      </c>
      <c r="AT94" s="8">
        <v>10.119999999999999</v>
      </c>
      <c r="AU94" s="8">
        <v>10.119999999999999</v>
      </c>
      <c r="AW94" s="199">
        <v>10.47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10.47</v>
      </c>
      <c r="BD94" s="199">
        <v>10.47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10.47</v>
      </c>
      <c r="BL94" s="8">
        <f t="shared" si="53"/>
        <v>10.119999999999999</v>
      </c>
      <c r="BM94" s="8">
        <f t="shared" si="54"/>
        <v>10.119999999999999</v>
      </c>
      <c r="BN94" s="8">
        <f t="shared" si="55"/>
        <v>10.47</v>
      </c>
      <c r="BO94" s="8">
        <f t="shared" si="56"/>
        <v>10.47</v>
      </c>
      <c r="BP94" s="139">
        <f t="shared" si="57"/>
        <v>-0.35000000000000142</v>
      </c>
      <c r="BQ94" s="139">
        <f t="shared" si="58"/>
        <v>-0.35000000000000142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980</v>
      </c>
      <c r="G95" s="16">
        <f>'[3]27'!G97</f>
        <v>0</v>
      </c>
      <c r="H95" s="17">
        <f t="shared" si="59"/>
        <v>1300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10.47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10.47</v>
      </c>
      <c r="AE95" s="8">
        <f t="shared" si="43"/>
        <v>10.47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10.47</v>
      </c>
      <c r="AL95" s="8">
        <f t="shared" si="35"/>
        <v>249.05999999999997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249.05999999999997</v>
      </c>
      <c r="AT95" s="8">
        <v>10.119999999999999</v>
      </c>
      <c r="AU95" s="8">
        <v>10.119999999999999</v>
      </c>
      <c r="AW95" s="199">
        <v>10.47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10.47</v>
      </c>
      <c r="BD95" s="199">
        <v>10.47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10.47</v>
      </c>
      <c r="BL95" s="8">
        <f t="shared" si="53"/>
        <v>10.119999999999999</v>
      </c>
      <c r="BM95" s="8">
        <f t="shared" si="54"/>
        <v>10.119999999999999</v>
      </c>
      <c r="BN95" s="8">
        <f t="shared" si="55"/>
        <v>10.47</v>
      </c>
      <c r="BO95" s="8">
        <f t="shared" si="56"/>
        <v>10.47</v>
      </c>
      <c r="BP95" s="139">
        <f t="shared" si="57"/>
        <v>-0.35000000000000142</v>
      </c>
      <c r="BQ95" s="139">
        <f t="shared" si="58"/>
        <v>-0.35000000000000142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980</v>
      </c>
      <c r="G96" s="16">
        <f>'[3]27'!G98</f>
        <v>0</v>
      </c>
      <c r="H96" s="17">
        <f t="shared" si="59"/>
        <v>1300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10.47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10.47</v>
      </c>
      <c r="AE96" s="8">
        <f t="shared" si="43"/>
        <v>10.47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10.47</v>
      </c>
      <c r="AL96" s="8">
        <f t="shared" si="35"/>
        <v>249.05999999999997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249.05999999999997</v>
      </c>
      <c r="AT96" s="8">
        <v>10.119999999999999</v>
      </c>
      <c r="AU96" s="8">
        <v>10.119999999999999</v>
      </c>
      <c r="AW96" s="199">
        <v>10.47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10.47</v>
      </c>
      <c r="BD96" s="199">
        <v>10.47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10.47</v>
      </c>
      <c r="BL96" s="8">
        <f t="shared" si="53"/>
        <v>10.119999999999999</v>
      </c>
      <c r="BM96" s="8">
        <f t="shared" si="54"/>
        <v>10.119999999999999</v>
      </c>
      <c r="BN96" s="8">
        <f t="shared" si="55"/>
        <v>10.47</v>
      </c>
      <c r="BO96" s="8">
        <f t="shared" si="56"/>
        <v>10.47</v>
      </c>
      <c r="BP96" s="139">
        <f t="shared" si="57"/>
        <v>-0.35000000000000142</v>
      </c>
      <c r="BQ96" s="139">
        <f t="shared" si="58"/>
        <v>-0.35000000000000142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980</v>
      </c>
      <c r="G97" s="16">
        <f>'[3]27'!G99</f>
        <v>0</v>
      </c>
      <c r="H97" s="17">
        <f t="shared" si="59"/>
        <v>1300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10.47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10.47</v>
      </c>
      <c r="AE97" s="8">
        <f t="shared" si="43"/>
        <v>10.47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10.47</v>
      </c>
      <c r="AL97" s="8">
        <f t="shared" si="35"/>
        <v>249.05999999999997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249.05999999999997</v>
      </c>
      <c r="AT97" s="8">
        <v>10.119999999999999</v>
      </c>
      <c r="AU97" s="8">
        <v>10.119999999999999</v>
      </c>
      <c r="AW97" s="199">
        <v>10.47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10.47</v>
      </c>
      <c r="BD97" s="199">
        <v>10.47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10.47</v>
      </c>
      <c r="BL97" s="8">
        <f t="shared" si="53"/>
        <v>10.119999999999999</v>
      </c>
      <c r="BM97" s="8">
        <f t="shared" si="54"/>
        <v>10.119999999999999</v>
      </c>
      <c r="BN97" s="8">
        <f t="shared" si="55"/>
        <v>10.47</v>
      </c>
      <c r="BO97" s="8">
        <f t="shared" si="56"/>
        <v>10.47</v>
      </c>
      <c r="BP97" s="139">
        <f t="shared" si="57"/>
        <v>-0.35000000000000142</v>
      </c>
      <c r="BQ97" s="139">
        <f t="shared" si="58"/>
        <v>-0.35000000000000142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980</v>
      </c>
      <c r="G98" s="16">
        <f>'[3]27'!G100</f>
        <v>0</v>
      </c>
      <c r="H98" s="17">
        <f t="shared" si="59"/>
        <v>1300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10.47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10.47</v>
      </c>
      <c r="AE98" s="8">
        <f t="shared" si="43"/>
        <v>10.47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10.47</v>
      </c>
      <c r="AL98" s="8">
        <f t="shared" si="35"/>
        <v>249.05999999999997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249.05999999999997</v>
      </c>
      <c r="AT98" s="8">
        <v>10.119999999999999</v>
      </c>
      <c r="AU98" s="8">
        <v>10.119999999999999</v>
      </c>
      <c r="AW98" s="199">
        <v>10.47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10.47</v>
      </c>
      <c r="BD98" s="199">
        <v>10.47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10.47</v>
      </c>
      <c r="BL98" s="8">
        <f t="shared" si="53"/>
        <v>10.119999999999999</v>
      </c>
      <c r="BM98" s="8">
        <f t="shared" si="54"/>
        <v>10.119999999999999</v>
      </c>
      <c r="BN98" s="8">
        <f t="shared" si="55"/>
        <v>10.47</v>
      </c>
      <c r="BO98" s="8">
        <f t="shared" si="56"/>
        <v>10.47</v>
      </c>
      <c r="BP98" s="139">
        <f t="shared" si="57"/>
        <v>-0.35000000000000142</v>
      </c>
      <c r="BQ98" s="139">
        <f t="shared" si="58"/>
        <v>-0.35000000000000142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6.6210999999999984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6.6210999999999984</v>
      </c>
      <c r="P99" s="15">
        <f t="shared" si="62"/>
        <v>2.4E-2</v>
      </c>
      <c r="Q99" s="15">
        <f t="shared" si="62"/>
        <v>6.6210999999999984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6.6210999999999984</v>
      </c>
      <c r="X99" s="15">
        <f t="shared" si="62"/>
        <v>0.55958250000000009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0.55958250000000009</v>
      </c>
      <c r="AE99" s="15">
        <f t="shared" si="62"/>
        <v>0.60802250000000013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0.60802250000000013</v>
      </c>
      <c r="AL99" s="15">
        <f t="shared" si="62"/>
        <v>5.453495000000002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5.453495000000002</v>
      </c>
      <c r="AS99" s="15">
        <f t="shared" si="62"/>
        <v>0</v>
      </c>
      <c r="AT99" s="15">
        <f t="shared" si="62"/>
        <v>0.57368499999999956</v>
      </c>
      <c r="AU99" s="15">
        <f t="shared" si="62"/>
        <v>0.59562999999999977</v>
      </c>
      <c r="AV99" s="15">
        <f t="shared" si="62"/>
        <v>0</v>
      </c>
      <c r="AW99" s="15">
        <f t="shared" si="62"/>
        <v>0.55958250000000009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0.55958250000000009</v>
      </c>
      <c r="BD99" s="15">
        <f t="shared" si="62"/>
        <v>0.60802250000000013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0.60802250000000013</v>
      </c>
      <c r="BK99" s="15"/>
      <c r="BL99" s="15">
        <f t="shared" si="63"/>
        <v>0.57368499999999956</v>
      </c>
      <c r="BM99" s="15">
        <f t="shared" si="63"/>
        <v>0.59562999999999977</v>
      </c>
      <c r="BN99" s="15">
        <f t="shared" si="63"/>
        <v>0.55958250000000009</v>
      </c>
      <c r="BO99" s="15">
        <f t="shared" si="63"/>
        <v>0.60802250000000013</v>
      </c>
      <c r="BP99" s="15">
        <f t="shared" si="63"/>
        <v>1.4102500000000013E-2</v>
      </c>
      <c r="BQ99" s="15">
        <f t="shared" si="63"/>
        <v>-1.2392499999999961E-2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45196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2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4">
        <f t="shared" ref="U3:U66" si="2">SUM(P3:T3)</f>
        <v>153.99999999999997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43.68</v>
      </c>
      <c r="J4">
        <f>BYPL_EOD!AE4+BYPL_EOD!AF4</f>
        <v>24.81</v>
      </c>
      <c r="K4">
        <f>MES_EOD!AE4+MES_EOD!AF4</f>
        <v>9.36</v>
      </c>
      <c r="L4">
        <f>NDMC_EOD!AE4+NDMC_EOD!AF4</f>
        <v>46.37</v>
      </c>
      <c r="M4">
        <f>TPDDL_EOD!AE4+TPDDL_EOD!AF4</f>
        <v>29.77</v>
      </c>
      <c r="N4">
        <f t="shared" si="0"/>
        <v>153.99</v>
      </c>
      <c r="O4" s="112">
        <f t="shared" si="1"/>
        <v>9.9999999999909051E-3</v>
      </c>
      <c r="P4">
        <v>43.682836547827776</v>
      </c>
      <c r="Q4">
        <v>24.811611143580748</v>
      </c>
      <c r="R4">
        <v>9.3606078316773811</v>
      </c>
      <c r="S4">
        <v>46.373011234495742</v>
      </c>
      <c r="T4">
        <v>29.771933242418335</v>
      </c>
      <c r="U4" s="114">
        <f t="shared" si="2"/>
        <v>153.99999999999997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43.68</v>
      </c>
      <c r="J5">
        <f>BYPL_EOD!AE5+BYPL_EOD!AF5</f>
        <v>24.81</v>
      </c>
      <c r="K5">
        <f>MES_EOD!AE5+MES_EOD!AF5</f>
        <v>9.36</v>
      </c>
      <c r="L5">
        <f>NDMC_EOD!AE5+NDMC_EOD!AF5</f>
        <v>46.37</v>
      </c>
      <c r="M5">
        <f>TPDDL_EOD!AE5+TPDDL_EOD!AF5</f>
        <v>29.77</v>
      </c>
      <c r="N5">
        <f t="shared" si="0"/>
        <v>153.99</v>
      </c>
      <c r="O5" s="112">
        <f t="shared" si="1"/>
        <v>9.9999999999909051E-3</v>
      </c>
      <c r="P5">
        <v>43.682836547827776</v>
      </c>
      <c r="Q5">
        <v>24.811611143580748</v>
      </c>
      <c r="R5">
        <v>9.3606078316773811</v>
      </c>
      <c r="S5">
        <v>46.373011234495742</v>
      </c>
      <c r="T5">
        <v>29.771933242418335</v>
      </c>
      <c r="U5" s="114">
        <f t="shared" si="2"/>
        <v>153.99999999999997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2">
        <f t="shared" si="1"/>
        <v>9.9999999999909051E-3</v>
      </c>
      <c r="P6">
        <v>43.682836547827776</v>
      </c>
      <c r="Q6">
        <v>24.811611143580748</v>
      </c>
      <c r="R6">
        <v>9.3606078316773811</v>
      </c>
      <c r="S6">
        <v>46.373011234495742</v>
      </c>
      <c r="T6">
        <v>29.771933242418335</v>
      </c>
      <c r="U6" s="114">
        <f t="shared" si="2"/>
        <v>153.99999999999997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2">
        <f t="shared" si="1"/>
        <v>9.9999999999909051E-3</v>
      </c>
      <c r="P7">
        <v>43.682836547827776</v>
      </c>
      <c r="Q7">
        <v>24.811611143580748</v>
      </c>
      <c r="R7">
        <v>9.3606078316773811</v>
      </c>
      <c r="S7">
        <v>46.373011234495742</v>
      </c>
      <c r="T7">
        <v>29.771933242418335</v>
      </c>
      <c r="U7" s="114">
        <f t="shared" si="2"/>
        <v>153.99999999999997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2">
        <f t="shared" si="1"/>
        <v>9.9999999999909051E-3</v>
      </c>
      <c r="P8">
        <v>43.682836547827776</v>
      </c>
      <c r="Q8">
        <v>24.811611143580748</v>
      </c>
      <c r="R8">
        <v>9.3606078316773811</v>
      </c>
      <c r="S8">
        <v>46.373011234495742</v>
      </c>
      <c r="T8">
        <v>29.771933242418335</v>
      </c>
      <c r="U8" s="114">
        <f t="shared" si="2"/>
        <v>153.99999999999997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2">
        <f t="shared" si="1"/>
        <v>9.9999999999909051E-3</v>
      </c>
      <c r="P9">
        <v>43.682836547827776</v>
      </c>
      <c r="Q9">
        <v>24.811611143580748</v>
      </c>
      <c r="R9">
        <v>9.3606078316773811</v>
      </c>
      <c r="S9">
        <v>46.373011234495742</v>
      </c>
      <c r="T9">
        <v>29.771933242418335</v>
      </c>
      <c r="U9" s="114">
        <f t="shared" si="2"/>
        <v>153.99999999999997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2">
        <f t="shared" si="1"/>
        <v>9.9999999999909051E-3</v>
      </c>
      <c r="P10">
        <v>43.682836547827776</v>
      </c>
      <c r="Q10">
        <v>24.811611143580748</v>
      </c>
      <c r="R10">
        <v>9.3606078316773811</v>
      </c>
      <c r="S10">
        <v>46.373011234495742</v>
      </c>
      <c r="T10">
        <v>29.771933242418335</v>
      </c>
      <c r="U10" s="114">
        <f t="shared" si="2"/>
        <v>153.99999999999997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43.68</v>
      </c>
      <c r="J11">
        <f>BYPL_EOD!AE11+BYPL_EOD!AF11</f>
        <v>24.81</v>
      </c>
      <c r="K11">
        <f>MES_EOD!AE11+MES_EOD!AF11</f>
        <v>9.36</v>
      </c>
      <c r="L11">
        <f>NDMC_EOD!AE11+NDMC_EOD!AF11</f>
        <v>46.37</v>
      </c>
      <c r="M11">
        <f>TPDDL_EOD!AE11+TPDDL_EOD!AF11</f>
        <v>29.77</v>
      </c>
      <c r="N11">
        <f t="shared" si="0"/>
        <v>153.99</v>
      </c>
      <c r="O11" s="112">
        <f t="shared" si="1"/>
        <v>9.9999999999909051E-3</v>
      </c>
      <c r="P11">
        <v>43.682836547827776</v>
      </c>
      <c r="Q11">
        <v>24.811611143580748</v>
      </c>
      <c r="R11">
        <v>9.3606078316773811</v>
      </c>
      <c r="S11">
        <v>46.373011234495742</v>
      </c>
      <c r="T11">
        <v>29.771933242418335</v>
      </c>
      <c r="U11" s="114">
        <f t="shared" si="2"/>
        <v>153.99999999999997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43.68</v>
      </c>
      <c r="J12">
        <f>BYPL_EOD!AE12+BYPL_EOD!AF12</f>
        <v>24.81</v>
      </c>
      <c r="K12">
        <f>MES_EOD!AE12+MES_EOD!AF12</f>
        <v>9.36</v>
      </c>
      <c r="L12">
        <f>NDMC_EOD!AE12+NDMC_EOD!AF12</f>
        <v>46.37</v>
      </c>
      <c r="M12">
        <f>TPDDL_EOD!AE12+TPDDL_EOD!AF12</f>
        <v>29.77</v>
      </c>
      <c r="N12">
        <f t="shared" si="0"/>
        <v>153.99</v>
      </c>
      <c r="O12" s="112">
        <f t="shared" si="1"/>
        <v>9.9999999999909051E-3</v>
      </c>
      <c r="P12">
        <v>43.682836547827776</v>
      </c>
      <c r="Q12">
        <v>24.811611143580748</v>
      </c>
      <c r="R12">
        <v>9.3606078316773811</v>
      </c>
      <c r="S12">
        <v>46.373011234495742</v>
      </c>
      <c r="T12">
        <v>29.771933242418335</v>
      </c>
      <c r="U12" s="114">
        <f t="shared" si="2"/>
        <v>153.99999999999997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43.68</v>
      </c>
      <c r="J13">
        <f>BYPL_EOD!AE13+BYPL_EOD!AF13</f>
        <v>24.81</v>
      </c>
      <c r="K13">
        <f>MES_EOD!AE13+MES_EOD!AF13</f>
        <v>9.36</v>
      </c>
      <c r="L13">
        <f>NDMC_EOD!AE13+NDMC_EOD!AF13</f>
        <v>46.37</v>
      </c>
      <c r="M13">
        <f>TPDDL_EOD!AE13+TPDDL_EOD!AF13</f>
        <v>29.77</v>
      </c>
      <c r="N13">
        <f t="shared" si="0"/>
        <v>153.99</v>
      </c>
      <c r="O13" s="112">
        <f t="shared" si="1"/>
        <v>9.9999999999909051E-3</v>
      </c>
      <c r="P13">
        <v>43.682836547827776</v>
      </c>
      <c r="Q13">
        <v>24.811611143580748</v>
      </c>
      <c r="R13">
        <v>9.3606078316773811</v>
      </c>
      <c r="S13">
        <v>46.373011234495742</v>
      </c>
      <c r="T13">
        <v>29.771933242418335</v>
      </c>
      <c r="U13" s="114">
        <f t="shared" si="2"/>
        <v>153.99999999999997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43.68</v>
      </c>
      <c r="J14">
        <f>BYPL_EOD!AE14+BYPL_EOD!AF14</f>
        <v>24.81</v>
      </c>
      <c r="K14">
        <f>MES_EOD!AE14+MES_EOD!AF14</f>
        <v>9.36</v>
      </c>
      <c r="L14">
        <f>NDMC_EOD!AE14+NDMC_EOD!AF14</f>
        <v>46.37</v>
      </c>
      <c r="M14">
        <f>TPDDL_EOD!AE14+TPDDL_EOD!AF14</f>
        <v>29.77</v>
      </c>
      <c r="N14">
        <f t="shared" si="0"/>
        <v>153.99</v>
      </c>
      <c r="O14" s="112">
        <f t="shared" si="1"/>
        <v>9.9999999999909051E-3</v>
      </c>
      <c r="P14">
        <v>43.682836547827776</v>
      </c>
      <c r="Q14">
        <v>24.811611143580748</v>
      </c>
      <c r="R14">
        <v>9.3606078316773811</v>
      </c>
      <c r="S14">
        <v>46.373011234495742</v>
      </c>
      <c r="T14">
        <v>29.771933242418335</v>
      </c>
      <c r="U14" s="114">
        <f t="shared" si="2"/>
        <v>153.99999999999997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2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4">
        <f t="shared" si="2"/>
        <v>153.99999999999997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2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4">
        <f t="shared" si="2"/>
        <v>153.99999999999997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2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4">
        <f t="shared" si="2"/>
        <v>153.99999999999997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2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4">
        <f t="shared" si="2"/>
        <v>153.99999999999997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2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4">
        <f t="shared" si="2"/>
        <v>153.99999999999997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2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4">
        <f t="shared" si="2"/>
        <v>153.99999999999997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2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4">
        <f t="shared" si="2"/>
        <v>153.99999999999997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2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4">
        <f t="shared" si="2"/>
        <v>153.99999999999997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2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4">
        <f t="shared" si="2"/>
        <v>153.99999999999997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2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4">
        <f t="shared" si="2"/>
        <v>153.99999999999997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2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4">
        <f t="shared" si="2"/>
        <v>153.99999999999997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2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4">
        <f t="shared" si="2"/>
        <v>153.99999999999997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2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4">
        <f t="shared" si="2"/>
        <v>153.99999999999997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43.68</v>
      </c>
      <c r="J37">
        <f>BYPL_EOD!AE37+BYPL_EOD!AF37</f>
        <v>24.81</v>
      </c>
      <c r="K37">
        <f>MES_EOD!AE37+MES_EOD!AF37</f>
        <v>9.36</v>
      </c>
      <c r="L37">
        <f>NDMC_EOD!AE37+NDMC_EOD!AF37</f>
        <v>46.37</v>
      </c>
      <c r="M37">
        <f>TPDDL_EOD!AE37+TPDDL_EOD!AF37</f>
        <v>29.77</v>
      </c>
      <c r="N37">
        <f t="shared" si="0"/>
        <v>153.99</v>
      </c>
      <c r="O37" s="112">
        <f t="shared" si="1"/>
        <v>9.9999999999909051E-3</v>
      </c>
      <c r="P37">
        <v>43.682836547827776</v>
      </c>
      <c r="Q37">
        <v>24.811611143580748</v>
      </c>
      <c r="R37">
        <v>9.3606078316773811</v>
      </c>
      <c r="S37">
        <v>46.373011234495742</v>
      </c>
      <c r="T37">
        <v>29.771933242418335</v>
      </c>
      <c r="U37" s="114">
        <f t="shared" si="2"/>
        <v>153.99999999999997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43.68</v>
      </c>
      <c r="J38">
        <f>BYPL_EOD!AE38+BYPL_EOD!AF38</f>
        <v>24.81</v>
      </c>
      <c r="K38">
        <f>MES_EOD!AE38+MES_EOD!AF38</f>
        <v>9.36</v>
      </c>
      <c r="L38">
        <f>NDMC_EOD!AE38+NDMC_EOD!AF38</f>
        <v>46.37</v>
      </c>
      <c r="M38">
        <f>TPDDL_EOD!AE38+TPDDL_EOD!AF38</f>
        <v>29.77</v>
      </c>
      <c r="N38">
        <f t="shared" si="0"/>
        <v>153.99</v>
      </c>
      <c r="O38" s="112">
        <f t="shared" si="1"/>
        <v>9.9999999999909051E-3</v>
      </c>
      <c r="P38">
        <v>43.682836547827776</v>
      </c>
      <c r="Q38">
        <v>24.811611143580748</v>
      </c>
      <c r="R38">
        <v>9.3606078316773811</v>
      </c>
      <c r="S38">
        <v>46.373011234495742</v>
      </c>
      <c r="T38">
        <v>29.771933242418335</v>
      </c>
      <c r="U38" s="114">
        <f t="shared" si="2"/>
        <v>153.99999999999997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43.68</v>
      </c>
      <c r="J39">
        <f>BYPL_EOD!AE39+BYPL_EOD!AF39</f>
        <v>24.81</v>
      </c>
      <c r="K39">
        <f>MES_EOD!AE39+MES_EOD!AF39</f>
        <v>9.36</v>
      </c>
      <c r="L39">
        <f>NDMC_EOD!AE39+NDMC_EOD!AF39</f>
        <v>46.37</v>
      </c>
      <c r="M39">
        <f>TPDDL_EOD!AE39+TPDDL_EOD!AF39</f>
        <v>29.77</v>
      </c>
      <c r="N39">
        <f t="shared" si="0"/>
        <v>153.99</v>
      </c>
      <c r="O39" s="112">
        <f t="shared" si="1"/>
        <v>9.9999999999909051E-3</v>
      </c>
      <c r="P39">
        <v>43.682836547827776</v>
      </c>
      <c r="Q39">
        <v>24.811611143580748</v>
      </c>
      <c r="R39">
        <v>9.3606078316773811</v>
      </c>
      <c r="S39">
        <v>46.373011234495742</v>
      </c>
      <c r="T39">
        <v>29.771933242418335</v>
      </c>
      <c r="U39" s="114">
        <f t="shared" si="2"/>
        <v>153.99999999999997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43.68</v>
      </c>
      <c r="J40">
        <f>BYPL_EOD!AE40+BYPL_EOD!AF40</f>
        <v>24.81</v>
      </c>
      <c r="K40">
        <f>MES_EOD!AE40+MES_EOD!AF40</f>
        <v>9.36</v>
      </c>
      <c r="L40">
        <f>NDMC_EOD!AE40+NDMC_EOD!AF40</f>
        <v>46.37</v>
      </c>
      <c r="M40">
        <f>TPDDL_EOD!AE40+TPDDL_EOD!AF40</f>
        <v>29.77</v>
      </c>
      <c r="N40">
        <f t="shared" si="0"/>
        <v>153.99</v>
      </c>
      <c r="O40" s="112">
        <f t="shared" si="1"/>
        <v>9.9999999999909051E-3</v>
      </c>
      <c r="P40">
        <v>43.682836547827776</v>
      </c>
      <c r="Q40">
        <v>24.811611143580748</v>
      </c>
      <c r="R40">
        <v>9.3606078316773811</v>
      </c>
      <c r="S40">
        <v>46.373011234495742</v>
      </c>
      <c r="T40">
        <v>29.771933242418335</v>
      </c>
      <c r="U40" s="114">
        <f t="shared" si="2"/>
        <v>153.99999999999997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43.68</v>
      </c>
      <c r="J41">
        <f>BYPL_EOD!AE41+BYPL_EOD!AF41</f>
        <v>24.81</v>
      </c>
      <c r="K41">
        <f>MES_EOD!AE41+MES_EOD!AF41</f>
        <v>9.36</v>
      </c>
      <c r="L41">
        <f>NDMC_EOD!AE41+NDMC_EOD!AF41</f>
        <v>46.37</v>
      </c>
      <c r="M41">
        <f>TPDDL_EOD!AE41+TPDDL_EOD!AF41</f>
        <v>29.77</v>
      </c>
      <c r="N41">
        <f t="shared" si="0"/>
        <v>153.99</v>
      </c>
      <c r="O41" s="112">
        <f t="shared" si="1"/>
        <v>9.9999999999909051E-3</v>
      </c>
      <c r="P41">
        <v>43.682836547827776</v>
      </c>
      <c r="Q41">
        <v>24.811611143580748</v>
      </c>
      <c r="R41">
        <v>9.3606078316773811</v>
      </c>
      <c r="S41">
        <v>46.373011234495742</v>
      </c>
      <c r="T41">
        <v>29.771933242418335</v>
      </c>
      <c r="U41" s="114">
        <f t="shared" si="2"/>
        <v>153.99999999999997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43.68</v>
      </c>
      <c r="J42">
        <f>BYPL_EOD!AE42+BYPL_EOD!AF42</f>
        <v>24.81</v>
      </c>
      <c r="K42">
        <f>MES_EOD!AE42+MES_EOD!AF42</f>
        <v>9.36</v>
      </c>
      <c r="L42">
        <f>NDMC_EOD!AE42+NDMC_EOD!AF42</f>
        <v>46.37</v>
      </c>
      <c r="M42">
        <f>TPDDL_EOD!AE42+TPDDL_EOD!AF42</f>
        <v>29.77</v>
      </c>
      <c r="N42">
        <f t="shared" si="0"/>
        <v>153.99</v>
      </c>
      <c r="O42" s="112">
        <f t="shared" si="1"/>
        <v>9.9999999999909051E-3</v>
      </c>
      <c r="P42">
        <v>43.682836547827776</v>
      </c>
      <c r="Q42">
        <v>24.811611143580748</v>
      </c>
      <c r="R42">
        <v>9.3606078316773811</v>
      </c>
      <c r="S42">
        <v>46.373011234495742</v>
      </c>
      <c r="T42">
        <v>29.771933242418335</v>
      </c>
      <c r="U42" s="114">
        <f t="shared" si="2"/>
        <v>153.99999999999997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43.682836547827776</v>
      </c>
      <c r="Q43">
        <v>24.811611143580748</v>
      </c>
      <c r="R43">
        <v>9.3606078316773811</v>
      </c>
      <c r="S43">
        <v>46.373011234495742</v>
      </c>
      <c r="T43">
        <v>29.771933242418335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2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2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2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2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2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2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2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2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2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2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2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2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2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2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2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2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2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3.6560000000000001</v>
      </c>
      <c r="E99" s="114">
        <f t="shared" si="12"/>
        <v>0</v>
      </c>
      <c r="F99" s="114">
        <f t="shared" si="12"/>
        <v>6.36</v>
      </c>
      <c r="G99" s="114">
        <f t="shared" si="12"/>
        <v>3.6560000000000001</v>
      </c>
      <c r="H99" s="114"/>
      <c r="I99" s="114">
        <f t="shared" si="12"/>
        <v>1.0370575000000006</v>
      </c>
      <c r="J99" s="114">
        <f t="shared" si="12"/>
        <v>0.58903999999999956</v>
      </c>
      <c r="K99" s="114">
        <f t="shared" si="12"/>
        <v>0.22217750000000025</v>
      </c>
      <c r="L99" s="114">
        <f t="shared" si="12"/>
        <v>1.1008800000000005</v>
      </c>
      <c r="M99" s="114">
        <f t="shared" si="12"/>
        <v>0.70674250000000072</v>
      </c>
      <c r="N99" s="114">
        <f t="shared" si="12"/>
        <v>3.6558974999999987</v>
      </c>
      <c r="O99" s="114">
        <f t="shared" si="12"/>
        <v>1.0249999999990678E-4</v>
      </c>
      <c r="P99" s="114">
        <f t="shared" si="12"/>
        <v>1.0370865746152347</v>
      </c>
      <c r="Q99" s="114">
        <f t="shared" si="12"/>
        <v>0.58905651422170258</v>
      </c>
      <c r="R99" s="114">
        <f t="shared" si="12"/>
        <v>0.22218373027469332</v>
      </c>
      <c r="S99" s="114">
        <f t="shared" si="12"/>
        <v>1.1009108651535828</v>
      </c>
      <c r="T99" s="114">
        <f t="shared" si="12"/>
        <v>0.70676231573478865</v>
      </c>
      <c r="U99" s="114">
        <f t="shared" si="12"/>
        <v>3.6560000000000001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13.74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9.82</v>
      </c>
      <c r="N3">
        <f t="shared" ref="N3:N66" si="0">SUM(I3:M3)</f>
        <v>33.64</v>
      </c>
      <c r="O3" s="112">
        <f t="shared" ref="O3:O66" si="1">G3-N3</f>
        <v>0.96000000000000085</v>
      </c>
      <c r="P3">
        <v>14.132104637336505</v>
      </c>
      <c r="Q3">
        <v>8.2282996432818081</v>
      </c>
      <c r="R3">
        <v>0</v>
      </c>
      <c r="S3">
        <v>2.1393579072532702</v>
      </c>
      <c r="T3">
        <v>10.10023781212842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13.74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9.82</v>
      </c>
      <c r="N4">
        <f t="shared" si="0"/>
        <v>33.64</v>
      </c>
      <c r="O4" s="112">
        <f t="shared" si="1"/>
        <v>0.96000000000000085</v>
      </c>
      <c r="P4">
        <v>14.132104637336505</v>
      </c>
      <c r="Q4">
        <v>8.2282996432818081</v>
      </c>
      <c r="R4">
        <v>0</v>
      </c>
      <c r="S4">
        <v>2.1393579072532702</v>
      </c>
      <c r="T4">
        <v>10.10023781212842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13.74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9.82</v>
      </c>
      <c r="N5">
        <f t="shared" si="0"/>
        <v>33.64</v>
      </c>
      <c r="O5" s="112">
        <f t="shared" si="1"/>
        <v>-3.9999999999999147E-2</v>
      </c>
      <c r="P5">
        <v>13.723662306777646</v>
      </c>
      <c r="Q5">
        <v>7.9904875148632586</v>
      </c>
      <c r="R5">
        <v>0</v>
      </c>
      <c r="S5">
        <v>2.0775267538644471</v>
      </c>
      <c r="T5">
        <v>9.8083234244946489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13.74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9.82</v>
      </c>
      <c r="N6">
        <f t="shared" si="0"/>
        <v>33.64</v>
      </c>
      <c r="O6" s="112">
        <f t="shared" si="1"/>
        <v>-3.9999999999999147E-2</v>
      </c>
      <c r="P6">
        <v>13.723662306777646</v>
      </c>
      <c r="Q6">
        <v>7.9904875148632586</v>
      </c>
      <c r="R6">
        <v>0</v>
      </c>
      <c r="S6">
        <v>2.0775267538644471</v>
      </c>
      <c r="T6">
        <v>9.8083234244946489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13.74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9.82</v>
      </c>
      <c r="N7">
        <f t="shared" si="0"/>
        <v>33.64</v>
      </c>
      <c r="O7" s="112">
        <f t="shared" si="1"/>
        <v>-3.9999999999999147E-2</v>
      </c>
      <c r="P7">
        <v>13.723662306777646</v>
      </c>
      <c r="Q7">
        <v>7.9904875148632586</v>
      </c>
      <c r="R7">
        <v>0</v>
      </c>
      <c r="S7">
        <v>2.0775267538644471</v>
      </c>
      <c r="T7">
        <v>9.8083234244946489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2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14.31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10.23</v>
      </c>
      <c r="N9">
        <f t="shared" si="0"/>
        <v>34.620000000000005</v>
      </c>
      <c r="O9" s="112">
        <f t="shared" si="1"/>
        <v>-2.0000000000003126E-2</v>
      </c>
      <c r="P9">
        <v>14.301733102253031</v>
      </c>
      <c r="Q9">
        <v>7.9953783939919116</v>
      </c>
      <c r="R9">
        <v>0</v>
      </c>
      <c r="S9">
        <v>2.0787983824378973</v>
      </c>
      <c r="T9">
        <v>10.224090121317158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14.31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10.23</v>
      </c>
      <c r="N10">
        <f t="shared" si="0"/>
        <v>34.620000000000005</v>
      </c>
      <c r="O10" s="112">
        <f t="shared" si="1"/>
        <v>-2.0000000000003126E-2</v>
      </c>
      <c r="P10">
        <v>14.301733102253031</v>
      </c>
      <c r="Q10">
        <v>7.9953783939919116</v>
      </c>
      <c r="R10">
        <v>0</v>
      </c>
      <c r="S10">
        <v>2.0787983824378973</v>
      </c>
      <c r="T10">
        <v>10.224090121317158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14.31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10.23</v>
      </c>
      <c r="N11">
        <f t="shared" si="0"/>
        <v>34.620000000000005</v>
      </c>
      <c r="O11" s="112">
        <f t="shared" si="1"/>
        <v>-2.0000000000003126E-2</v>
      </c>
      <c r="P11">
        <v>14.301733102253031</v>
      </c>
      <c r="Q11">
        <v>7.9953783939919116</v>
      </c>
      <c r="R11">
        <v>0</v>
      </c>
      <c r="S11">
        <v>2.0787983824378973</v>
      </c>
      <c r="T11">
        <v>10.224090121317158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14.31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10.23</v>
      </c>
      <c r="N12">
        <f t="shared" si="0"/>
        <v>34.620000000000005</v>
      </c>
      <c r="O12" s="112">
        <f t="shared" si="1"/>
        <v>-2.0000000000003126E-2</v>
      </c>
      <c r="P12">
        <v>14.301733102253031</v>
      </c>
      <c r="Q12">
        <v>7.9953783939919116</v>
      </c>
      <c r="R12">
        <v>0</v>
      </c>
      <c r="S12">
        <v>2.0787983824378973</v>
      </c>
      <c r="T12">
        <v>10.224090121317158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14.31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10.23</v>
      </c>
      <c r="N13">
        <f t="shared" si="0"/>
        <v>34.620000000000005</v>
      </c>
      <c r="O13" s="112">
        <f t="shared" si="1"/>
        <v>-2.0000000000003126E-2</v>
      </c>
      <c r="P13">
        <v>14.301733102253031</v>
      </c>
      <c r="Q13">
        <v>7.9953783939919116</v>
      </c>
      <c r="R13">
        <v>0</v>
      </c>
      <c r="S13">
        <v>2.0787983824378973</v>
      </c>
      <c r="T13">
        <v>10.224090121317158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14.31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10.23</v>
      </c>
      <c r="N14">
        <f t="shared" si="0"/>
        <v>34.620000000000005</v>
      </c>
      <c r="O14" s="112">
        <f t="shared" si="1"/>
        <v>-2.0000000000003126E-2</v>
      </c>
      <c r="P14">
        <v>14.301733102253031</v>
      </c>
      <c r="Q14">
        <v>7.9953783939919116</v>
      </c>
      <c r="R14">
        <v>0</v>
      </c>
      <c r="S14">
        <v>2.0787983824378973</v>
      </c>
      <c r="T14">
        <v>10.224090121317158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14.31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10.23</v>
      </c>
      <c r="N15">
        <f t="shared" si="0"/>
        <v>34.620000000000005</v>
      </c>
      <c r="O15" s="112">
        <f t="shared" si="1"/>
        <v>-2.0000000000003126E-2</v>
      </c>
      <c r="P15">
        <v>14.301733102253031</v>
      </c>
      <c r="Q15">
        <v>7.9953783939919116</v>
      </c>
      <c r="R15">
        <v>0</v>
      </c>
      <c r="S15">
        <v>2.0787983824378973</v>
      </c>
      <c r="T15">
        <v>10.224090121317158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14.31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10.23</v>
      </c>
      <c r="N16">
        <f t="shared" si="0"/>
        <v>34.620000000000005</v>
      </c>
      <c r="O16" s="112">
        <f t="shared" si="1"/>
        <v>-2.0000000000003126E-2</v>
      </c>
      <c r="P16">
        <v>14.301733102253031</v>
      </c>
      <c r="Q16">
        <v>7.9953783939919116</v>
      </c>
      <c r="R16">
        <v>0</v>
      </c>
      <c r="S16">
        <v>2.0787983824378973</v>
      </c>
      <c r="T16">
        <v>10.224090121317158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14.31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10.23</v>
      </c>
      <c r="N17">
        <f t="shared" si="0"/>
        <v>34.620000000000005</v>
      </c>
      <c r="O17" s="112">
        <f t="shared" si="1"/>
        <v>-2.0000000000003126E-2</v>
      </c>
      <c r="P17">
        <v>14.301733102253031</v>
      </c>
      <c r="Q17">
        <v>7.9953783939919116</v>
      </c>
      <c r="R17">
        <v>0</v>
      </c>
      <c r="S17">
        <v>2.0787983824378973</v>
      </c>
      <c r="T17">
        <v>10.224090121317158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14.31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10.23</v>
      </c>
      <c r="N18">
        <f t="shared" si="0"/>
        <v>34.620000000000005</v>
      </c>
      <c r="O18" s="112">
        <f t="shared" si="1"/>
        <v>-2.0000000000003126E-2</v>
      </c>
      <c r="P18">
        <v>14.301733102253031</v>
      </c>
      <c r="Q18">
        <v>7.9953783939919116</v>
      </c>
      <c r="R18">
        <v>0</v>
      </c>
      <c r="S18">
        <v>2.0787983824378973</v>
      </c>
      <c r="T18">
        <v>10.224090121317158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14.31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10.23</v>
      </c>
      <c r="N19">
        <f t="shared" si="0"/>
        <v>34.620000000000005</v>
      </c>
      <c r="O19" s="112">
        <f t="shared" si="1"/>
        <v>-2.0000000000003126E-2</v>
      </c>
      <c r="P19">
        <v>14.301733102253031</v>
      </c>
      <c r="Q19">
        <v>7.9953783939919116</v>
      </c>
      <c r="R19">
        <v>0</v>
      </c>
      <c r="S19">
        <v>2.0787983824378973</v>
      </c>
      <c r="T19">
        <v>10.224090121317158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14.31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10.23</v>
      </c>
      <c r="N20">
        <f t="shared" si="0"/>
        <v>34.620000000000005</v>
      </c>
      <c r="O20" s="112">
        <f t="shared" si="1"/>
        <v>-2.0000000000003126E-2</v>
      </c>
      <c r="P20">
        <v>14.301733102253031</v>
      </c>
      <c r="Q20">
        <v>7.9953783939919116</v>
      </c>
      <c r="R20">
        <v>0</v>
      </c>
      <c r="S20">
        <v>2.0787983824378973</v>
      </c>
      <c r="T20">
        <v>10.224090121317158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2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2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2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2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2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2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2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2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2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2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14.82</v>
      </c>
      <c r="J31">
        <f>BYPL_EOD!AA31+BYPL_EOD!AB31</f>
        <v>8.1199999999999992</v>
      </c>
      <c r="K31">
        <f>MES_EOD!AA31+MES_EOD!AB31</f>
        <v>0</v>
      </c>
      <c r="L31">
        <f>NDMC_EOD!AA31+NDMC_EOD!AB31</f>
        <v>2.08</v>
      </c>
      <c r="M31">
        <f>TPDDL_EOD!AA31+TPDDL_EOD!AB31</f>
        <v>10.59</v>
      </c>
      <c r="N31">
        <f t="shared" si="0"/>
        <v>35.61</v>
      </c>
      <c r="O31" s="112">
        <f t="shared" si="1"/>
        <v>-1.009999999999998</v>
      </c>
      <c r="P31">
        <v>14.399663016006741</v>
      </c>
      <c r="Q31">
        <v>7.889693906206122</v>
      </c>
      <c r="R31">
        <v>0</v>
      </c>
      <c r="S31">
        <v>2.0210053355798934</v>
      </c>
      <c r="T31">
        <v>10.289637742207246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14.82</v>
      </c>
      <c r="J32">
        <f>BYPL_EOD!AA32+BYPL_EOD!AB32</f>
        <v>8.1199999999999992</v>
      </c>
      <c r="K32">
        <f>MES_EOD!AA32+MES_EOD!AB32</f>
        <v>0</v>
      </c>
      <c r="L32">
        <f>NDMC_EOD!AA32+NDMC_EOD!AB32</f>
        <v>2.08</v>
      </c>
      <c r="M32">
        <f>TPDDL_EOD!AA32+TPDDL_EOD!AB32</f>
        <v>10.59</v>
      </c>
      <c r="N32">
        <f t="shared" si="0"/>
        <v>35.61</v>
      </c>
      <c r="O32" s="112">
        <f t="shared" si="1"/>
        <v>-1.009999999999998</v>
      </c>
      <c r="P32">
        <v>14.399663016006741</v>
      </c>
      <c r="Q32">
        <v>7.889693906206122</v>
      </c>
      <c r="R32">
        <v>0</v>
      </c>
      <c r="S32">
        <v>2.0210053355798934</v>
      </c>
      <c r="T32">
        <v>10.289637742207246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14.82</v>
      </c>
      <c r="J33">
        <f>BYPL_EOD!AA33+BYPL_EOD!AB33</f>
        <v>8.1199999999999992</v>
      </c>
      <c r="K33">
        <f>MES_EOD!AA33+MES_EOD!AB33</f>
        <v>0</v>
      </c>
      <c r="L33">
        <f>NDMC_EOD!AA33+NDMC_EOD!AB33</f>
        <v>2.08</v>
      </c>
      <c r="M33">
        <f>TPDDL_EOD!AA33+TPDDL_EOD!AB33</f>
        <v>10.59</v>
      </c>
      <c r="N33">
        <f t="shared" si="0"/>
        <v>35.61</v>
      </c>
      <c r="O33" s="112">
        <f t="shared" si="1"/>
        <v>-1.009999999999998</v>
      </c>
      <c r="P33">
        <v>14.399663016006741</v>
      </c>
      <c r="Q33">
        <v>7.889693906206122</v>
      </c>
      <c r="R33">
        <v>0</v>
      </c>
      <c r="S33">
        <v>2.0210053355798934</v>
      </c>
      <c r="T33">
        <v>10.289637742207246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14.82</v>
      </c>
      <c r="J34">
        <f>BYPL_EOD!AA34+BYPL_EOD!AB34</f>
        <v>8.1199999999999992</v>
      </c>
      <c r="K34">
        <f>MES_EOD!AA34+MES_EOD!AB34</f>
        <v>0</v>
      </c>
      <c r="L34">
        <f>NDMC_EOD!AA34+NDMC_EOD!AB34</f>
        <v>2.08</v>
      </c>
      <c r="M34">
        <f>TPDDL_EOD!AA34+TPDDL_EOD!AB34</f>
        <v>10.59</v>
      </c>
      <c r="N34">
        <f t="shared" si="0"/>
        <v>35.61</v>
      </c>
      <c r="O34" s="112">
        <f t="shared" si="1"/>
        <v>-1.009999999999998</v>
      </c>
      <c r="P34">
        <v>14.399663016006741</v>
      </c>
      <c r="Q34">
        <v>7.889693906206122</v>
      </c>
      <c r="R34">
        <v>0</v>
      </c>
      <c r="S34">
        <v>2.0210053355798934</v>
      </c>
      <c r="T34">
        <v>10.289637742207246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2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2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2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2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2">
        <f t="shared" si="1"/>
        <v>-0.32000000000000739</v>
      </c>
      <c r="P39">
        <v>14.177729636048525</v>
      </c>
      <c r="Q39">
        <v>7.9260543038705933</v>
      </c>
      <c r="R39">
        <v>0</v>
      </c>
      <c r="S39">
        <v>2.0607741190063544</v>
      </c>
      <c r="T39">
        <v>10.135441941074522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14.31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10.23</v>
      </c>
      <c r="N40">
        <f t="shared" si="0"/>
        <v>34.620000000000005</v>
      </c>
      <c r="O40" s="112">
        <f t="shared" si="1"/>
        <v>-0.32000000000000739</v>
      </c>
      <c r="P40">
        <v>14.177729636048525</v>
      </c>
      <c r="Q40">
        <v>7.9260543038705933</v>
      </c>
      <c r="R40">
        <v>0</v>
      </c>
      <c r="S40">
        <v>2.0607741190063544</v>
      </c>
      <c r="T40">
        <v>10.135441941074522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13.74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9.82</v>
      </c>
      <c r="N41">
        <f t="shared" si="0"/>
        <v>33.64</v>
      </c>
      <c r="O41" s="112">
        <f t="shared" si="1"/>
        <v>-0.34000000000000341</v>
      </c>
      <c r="P41">
        <v>13.601129607609987</v>
      </c>
      <c r="Q41">
        <v>7.9191438763376922</v>
      </c>
      <c r="R41">
        <v>0</v>
      </c>
      <c r="S41">
        <v>2.0589774078478</v>
      </c>
      <c r="T41">
        <v>9.720749108204517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13.74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9.82</v>
      </c>
      <c r="N42">
        <f t="shared" si="0"/>
        <v>33.64</v>
      </c>
      <c r="O42" s="112">
        <f t="shared" si="1"/>
        <v>-0.34000000000000341</v>
      </c>
      <c r="P42">
        <v>13.601129607609987</v>
      </c>
      <c r="Q42">
        <v>7.9191438763376922</v>
      </c>
      <c r="R42">
        <v>0</v>
      </c>
      <c r="S42">
        <v>2.0589774078478</v>
      </c>
      <c r="T42">
        <v>9.720749108204517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13.74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9.82</v>
      </c>
      <c r="N43">
        <f t="shared" si="0"/>
        <v>33.64</v>
      </c>
      <c r="O43" s="112">
        <f t="shared" si="1"/>
        <v>-0.34000000000000341</v>
      </c>
      <c r="P43">
        <v>13.601129607609987</v>
      </c>
      <c r="Q43">
        <v>7.9191438763376922</v>
      </c>
      <c r="R43">
        <v>0</v>
      </c>
      <c r="S43">
        <v>2.0589774078478</v>
      </c>
      <c r="T43">
        <v>9.720749108204517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13.74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9.82</v>
      </c>
      <c r="N44">
        <f t="shared" si="0"/>
        <v>33.64</v>
      </c>
      <c r="O44" s="112">
        <f t="shared" si="1"/>
        <v>-0.34000000000000341</v>
      </c>
      <c r="P44">
        <v>13.601129607609987</v>
      </c>
      <c r="Q44">
        <v>7.9191438763376922</v>
      </c>
      <c r="R44">
        <v>0</v>
      </c>
      <c r="S44">
        <v>2.0589774078478</v>
      </c>
      <c r="T44">
        <v>9.720749108204517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13.74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9.82</v>
      </c>
      <c r="N45">
        <f t="shared" si="0"/>
        <v>33.64</v>
      </c>
      <c r="O45" s="112">
        <f t="shared" si="1"/>
        <v>-0.34000000000000341</v>
      </c>
      <c r="P45">
        <v>13.601129607609987</v>
      </c>
      <c r="Q45">
        <v>7.9191438763376922</v>
      </c>
      <c r="R45">
        <v>0</v>
      </c>
      <c r="S45">
        <v>2.0589774078478</v>
      </c>
      <c r="T45">
        <v>9.720749108204517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13.74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9.82</v>
      </c>
      <c r="N46">
        <f t="shared" si="0"/>
        <v>33.64</v>
      </c>
      <c r="O46" s="112">
        <f t="shared" si="1"/>
        <v>-0.34000000000000341</v>
      </c>
      <c r="P46">
        <v>13.601129607609987</v>
      </c>
      <c r="Q46">
        <v>7.9191438763376922</v>
      </c>
      <c r="R46">
        <v>0</v>
      </c>
      <c r="S46">
        <v>2.0589774078478</v>
      </c>
      <c r="T46">
        <v>9.720749108204517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13.74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9.82</v>
      </c>
      <c r="N47">
        <f t="shared" si="0"/>
        <v>33.64</v>
      </c>
      <c r="O47" s="112">
        <f t="shared" si="1"/>
        <v>-0.34000000000000341</v>
      </c>
      <c r="P47">
        <v>13.601129607609987</v>
      </c>
      <c r="Q47">
        <v>7.9191438763376922</v>
      </c>
      <c r="R47">
        <v>0</v>
      </c>
      <c r="S47">
        <v>2.0589774078478</v>
      </c>
      <c r="T47">
        <v>9.720749108204517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13.74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9.82</v>
      </c>
      <c r="N48">
        <f t="shared" si="0"/>
        <v>33.64</v>
      </c>
      <c r="O48" s="112">
        <f t="shared" si="1"/>
        <v>-0.34000000000000341</v>
      </c>
      <c r="P48">
        <v>13.601129607609987</v>
      </c>
      <c r="Q48">
        <v>7.9191438763376922</v>
      </c>
      <c r="R48">
        <v>0</v>
      </c>
      <c r="S48">
        <v>2.0589774078478</v>
      </c>
      <c r="T48">
        <v>9.720749108204517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13.74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9.82</v>
      </c>
      <c r="N49">
        <f t="shared" si="0"/>
        <v>33.64</v>
      </c>
      <c r="O49" s="112">
        <f t="shared" si="1"/>
        <v>-0.34000000000000341</v>
      </c>
      <c r="P49">
        <v>13.601129607609987</v>
      </c>
      <c r="Q49">
        <v>7.9191438763376922</v>
      </c>
      <c r="R49">
        <v>0</v>
      </c>
      <c r="S49">
        <v>2.0589774078478</v>
      </c>
      <c r="T49">
        <v>9.720749108204517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13.74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9.82</v>
      </c>
      <c r="N50">
        <f t="shared" si="0"/>
        <v>33.64</v>
      </c>
      <c r="O50" s="112">
        <f t="shared" si="1"/>
        <v>-0.34000000000000341</v>
      </c>
      <c r="P50">
        <v>13.601129607609987</v>
      </c>
      <c r="Q50">
        <v>7.9191438763376922</v>
      </c>
      <c r="R50">
        <v>0</v>
      </c>
      <c r="S50">
        <v>2.0589774078478</v>
      </c>
      <c r="T50">
        <v>9.720749108204517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13.16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9.4</v>
      </c>
      <c r="N51">
        <f t="shared" si="0"/>
        <v>32.64</v>
      </c>
      <c r="O51" s="112">
        <f t="shared" si="1"/>
        <v>-0.34000000000000341</v>
      </c>
      <c r="P51">
        <v>13.022916666666665</v>
      </c>
      <c r="Q51">
        <v>7.9166666666666661</v>
      </c>
      <c r="R51">
        <v>0</v>
      </c>
      <c r="S51">
        <v>2.0583333333333331</v>
      </c>
      <c r="T51">
        <v>9.3020833333333321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13.16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9.4</v>
      </c>
      <c r="N52">
        <f t="shared" si="0"/>
        <v>32.64</v>
      </c>
      <c r="O52" s="112">
        <f t="shared" si="1"/>
        <v>-0.34000000000000341</v>
      </c>
      <c r="P52">
        <v>13.022916666666665</v>
      </c>
      <c r="Q52">
        <v>7.9166666666666661</v>
      </c>
      <c r="R52">
        <v>0</v>
      </c>
      <c r="S52">
        <v>2.0583333333333331</v>
      </c>
      <c r="T52">
        <v>9.3020833333333321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13.16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9.4</v>
      </c>
      <c r="N53">
        <f t="shared" si="0"/>
        <v>32.64</v>
      </c>
      <c r="O53" s="112">
        <f t="shared" si="1"/>
        <v>-0.34000000000000341</v>
      </c>
      <c r="P53">
        <v>13.022916666666665</v>
      </c>
      <c r="Q53">
        <v>7.9166666666666661</v>
      </c>
      <c r="R53">
        <v>0</v>
      </c>
      <c r="S53">
        <v>2.0583333333333331</v>
      </c>
      <c r="T53">
        <v>9.3020833333333321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13.16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9.4</v>
      </c>
      <c r="N54">
        <f t="shared" si="0"/>
        <v>32.64</v>
      </c>
      <c r="O54" s="112">
        <f t="shared" si="1"/>
        <v>-0.34000000000000341</v>
      </c>
      <c r="P54">
        <v>13.022916666666665</v>
      </c>
      <c r="Q54">
        <v>7.9166666666666661</v>
      </c>
      <c r="R54">
        <v>0</v>
      </c>
      <c r="S54">
        <v>2.0583333333333331</v>
      </c>
      <c r="T54">
        <v>9.3020833333333321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13.16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9.4</v>
      </c>
      <c r="N55">
        <f t="shared" si="0"/>
        <v>32.64</v>
      </c>
      <c r="O55" s="112">
        <f t="shared" si="1"/>
        <v>-0.34000000000000341</v>
      </c>
      <c r="P55">
        <v>13.022916666666665</v>
      </c>
      <c r="Q55">
        <v>7.9166666666666661</v>
      </c>
      <c r="R55">
        <v>0</v>
      </c>
      <c r="S55">
        <v>2.0583333333333331</v>
      </c>
      <c r="T55">
        <v>9.3020833333333321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13.16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9.4</v>
      </c>
      <c r="N56">
        <f t="shared" si="0"/>
        <v>32.64</v>
      </c>
      <c r="O56" s="112">
        <f t="shared" si="1"/>
        <v>-0.34000000000000341</v>
      </c>
      <c r="P56">
        <v>13.022916666666665</v>
      </c>
      <c r="Q56">
        <v>7.9166666666666661</v>
      </c>
      <c r="R56">
        <v>0</v>
      </c>
      <c r="S56">
        <v>2.0583333333333331</v>
      </c>
      <c r="T56">
        <v>9.3020833333333321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13.16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9.4</v>
      </c>
      <c r="N57">
        <f t="shared" si="0"/>
        <v>32.64</v>
      </c>
      <c r="O57" s="112">
        <f t="shared" si="1"/>
        <v>-0.34000000000000341</v>
      </c>
      <c r="P57">
        <v>13.022916666666665</v>
      </c>
      <c r="Q57">
        <v>7.9166666666666661</v>
      </c>
      <c r="R57">
        <v>0</v>
      </c>
      <c r="S57">
        <v>2.0583333333333331</v>
      </c>
      <c r="T57">
        <v>9.3020833333333321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13.16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9.4</v>
      </c>
      <c r="N58">
        <f t="shared" si="0"/>
        <v>32.64</v>
      </c>
      <c r="O58" s="112">
        <f t="shared" si="1"/>
        <v>-0.34000000000000341</v>
      </c>
      <c r="P58">
        <v>13.022916666666665</v>
      </c>
      <c r="Q58">
        <v>7.9166666666666661</v>
      </c>
      <c r="R58">
        <v>0</v>
      </c>
      <c r="S58">
        <v>2.0583333333333331</v>
      </c>
      <c r="T58">
        <v>9.3020833333333321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12.59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8.99</v>
      </c>
      <c r="N59">
        <f t="shared" si="0"/>
        <v>31.660000000000004</v>
      </c>
      <c r="O59" s="112">
        <f t="shared" si="1"/>
        <v>-0.36000000000000298</v>
      </c>
      <c r="P59">
        <v>12.446841440303221</v>
      </c>
      <c r="Q59">
        <v>7.9090334807327851</v>
      </c>
      <c r="R59">
        <v>0</v>
      </c>
      <c r="S59">
        <v>2.056348704990524</v>
      </c>
      <c r="T59">
        <v>8.8877763739734679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12.59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8.99</v>
      </c>
      <c r="N60">
        <f t="shared" si="0"/>
        <v>31.660000000000004</v>
      </c>
      <c r="O60" s="112">
        <f t="shared" si="1"/>
        <v>-0.36000000000000298</v>
      </c>
      <c r="P60">
        <v>12.446841440303221</v>
      </c>
      <c r="Q60">
        <v>7.9090334807327851</v>
      </c>
      <c r="R60">
        <v>0</v>
      </c>
      <c r="S60">
        <v>2.056348704990524</v>
      </c>
      <c r="T60">
        <v>8.8877763739734679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12.59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8.99</v>
      </c>
      <c r="N61">
        <f t="shared" si="0"/>
        <v>31.660000000000004</v>
      </c>
      <c r="O61" s="112">
        <f t="shared" si="1"/>
        <v>-0.36000000000000298</v>
      </c>
      <c r="P61">
        <v>12.446841440303221</v>
      </c>
      <c r="Q61">
        <v>7.9090334807327851</v>
      </c>
      <c r="R61">
        <v>0</v>
      </c>
      <c r="S61">
        <v>2.056348704990524</v>
      </c>
      <c r="T61">
        <v>8.8877763739734679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12.59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8.99</v>
      </c>
      <c r="N62">
        <f t="shared" si="0"/>
        <v>31.660000000000004</v>
      </c>
      <c r="O62" s="112">
        <f t="shared" si="1"/>
        <v>-0.36000000000000298</v>
      </c>
      <c r="P62">
        <v>12.446841440303221</v>
      </c>
      <c r="Q62">
        <v>7.9090334807327851</v>
      </c>
      <c r="R62">
        <v>0</v>
      </c>
      <c r="S62">
        <v>2.056348704990524</v>
      </c>
      <c r="T62">
        <v>8.8877763739734679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12.59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8.99</v>
      </c>
      <c r="N63">
        <f t="shared" si="0"/>
        <v>31.660000000000004</v>
      </c>
      <c r="O63" s="112">
        <f t="shared" si="1"/>
        <v>-0.36000000000000298</v>
      </c>
      <c r="P63">
        <v>12.446841440303221</v>
      </c>
      <c r="Q63">
        <v>7.9090334807327851</v>
      </c>
      <c r="R63">
        <v>0</v>
      </c>
      <c r="S63">
        <v>2.056348704990524</v>
      </c>
      <c r="T63">
        <v>8.8877763739734679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12.59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8.99</v>
      </c>
      <c r="N64">
        <f t="shared" si="0"/>
        <v>31.660000000000004</v>
      </c>
      <c r="O64" s="112">
        <f t="shared" si="1"/>
        <v>-0.36000000000000298</v>
      </c>
      <c r="P64">
        <v>12.446841440303221</v>
      </c>
      <c r="Q64">
        <v>7.9090334807327851</v>
      </c>
      <c r="R64">
        <v>0</v>
      </c>
      <c r="S64">
        <v>2.056348704990524</v>
      </c>
      <c r="T64">
        <v>8.8877763739734679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12.59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8.99</v>
      </c>
      <c r="N65">
        <f t="shared" si="0"/>
        <v>31.660000000000004</v>
      </c>
      <c r="O65" s="112">
        <f t="shared" si="1"/>
        <v>-0.36000000000000298</v>
      </c>
      <c r="P65">
        <v>12.446841440303221</v>
      </c>
      <c r="Q65">
        <v>7.9090334807327851</v>
      </c>
      <c r="R65">
        <v>0</v>
      </c>
      <c r="S65">
        <v>2.056348704990524</v>
      </c>
      <c r="T65">
        <v>8.8877763739734679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12.59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8.99</v>
      </c>
      <c r="N66">
        <f t="shared" si="0"/>
        <v>31.660000000000004</v>
      </c>
      <c r="O66" s="112">
        <f t="shared" si="1"/>
        <v>-0.36000000000000298</v>
      </c>
      <c r="P66">
        <v>12.446841440303221</v>
      </c>
      <c r="Q66">
        <v>7.9090334807327851</v>
      </c>
      <c r="R66">
        <v>0</v>
      </c>
      <c r="S66">
        <v>2.056348704990524</v>
      </c>
      <c r="T66">
        <v>8.8877763739734679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13.16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9.4</v>
      </c>
      <c r="N67">
        <f t="shared" ref="N67:N98" si="6">SUM(I67:M67)</f>
        <v>32.64</v>
      </c>
      <c r="O67" s="112">
        <f t="shared" ref="O67:O98" si="7">G67-N67</f>
        <v>-1.3399999999999999</v>
      </c>
      <c r="P67">
        <v>12.619730392156862</v>
      </c>
      <c r="Q67">
        <v>7.6715686274509807</v>
      </c>
      <c r="R67">
        <v>0</v>
      </c>
      <c r="S67">
        <v>1.9946078431372549</v>
      </c>
      <c r="T67">
        <v>9.0140931372549016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13.16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9.4</v>
      </c>
      <c r="N68">
        <f t="shared" si="6"/>
        <v>32.64</v>
      </c>
      <c r="O68" s="112">
        <f t="shared" si="7"/>
        <v>-1.3399999999999999</v>
      </c>
      <c r="P68">
        <v>12.619730392156862</v>
      </c>
      <c r="Q68">
        <v>7.6715686274509807</v>
      </c>
      <c r="R68">
        <v>0</v>
      </c>
      <c r="S68">
        <v>1.9946078431372549</v>
      </c>
      <c r="T68">
        <v>9.0140931372549016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13.16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9.4</v>
      </c>
      <c r="N69">
        <f t="shared" si="6"/>
        <v>32.64</v>
      </c>
      <c r="O69" s="112">
        <f t="shared" si="7"/>
        <v>-0.34000000000000341</v>
      </c>
      <c r="P69">
        <v>13.022916666666665</v>
      </c>
      <c r="Q69">
        <v>7.9166666666666661</v>
      </c>
      <c r="R69">
        <v>0</v>
      </c>
      <c r="S69">
        <v>2.0583333333333331</v>
      </c>
      <c r="T69">
        <v>9.3020833333333321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13.16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9.4</v>
      </c>
      <c r="N70">
        <f t="shared" si="6"/>
        <v>32.64</v>
      </c>
      <c r="O70" s="112">
        <f t="shared" si="7"/>
        <v>-0.34000000000000341</v>
      </c>
      <c r="P70">
        <v>13.022916666666665</v>
      </c>
      <c r="Q70">
        <v>7.9166666666666661</v>
      </c>
      <c r="R70">
        <v>0</v>
      </c>
      <c r="S70">
        <v>2.0583333333333331</v>
      </c>
      <c r="T70">
        <v>9.3020833333333321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13.16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9.4</v>
      </c>
      <c r="N71">
        <f t="shared" si="6"/>
        <v>32.64</v>
      </c>
      <c r="O71" s="112">
        <f t="shared" si="7"/>
        <v>-0.34000000000000341</v>
      </c>
      <c r="P71">
        <v>13.022916666666665</v>
      </c>
      <c r="Q71">
        <v>7.9166666666666661</v>
      </c>
      <c r="R71">
        <v>0</v>
      </c>
      <c r="S71">
        <v>2.0583333333333331</v>
      </c>
      <c r="T71">
        <v>9.3020833333333321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13.16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9.4</v>
      </c>
      <c r="N72">
        <f t="shared" si="6"/>
        <v>32.64</v>
      </c>
      <c r="O72" s="112">
        <f t="shared" si="7"/>
        <v>-0.34000000000000341</v>
      </c>
      <c r="P72">
        <v>13.022916666666665</v>
      </c>
      <c r="Q72">
        <v>7.9166666666666661</v>
      </c>
      <c r="R72">
        <v>0</v>
      </c>
      <c r="S72">
        <v>2.0583333333333331</v>
      </c>
      <c r="T72">
        <v>9.3020833333333321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13.16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9.4</v>
      </c>
      <c r="N73">
        <f t="shared" si="6"/>
        <v>32.64</v>
      </c>
      <c r="O73" s="112">
        <f t="shared" si="7"/>
        <v>-0.34000000000000341</v>
      </c>
      <c r="P73">
        <v>13.022916666666665</v>
      </c>
      <c r="Q73">
        <v>7.9166666666666661</v>
      </c>
      <c r="R73">
        <v>0</v>
      </c>
      <c r="S73">
        <v>2.0583333333333331</v>
      </c>
      <c r="T73">
        <v>9.3020833333333321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13.16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9.4</v>
      </c>
      <c r="N74">
        <f t="shared" si="6"/>
        <v>32.64</v>
      </c>
      <c r="O74" s="112">
        <f t="shared" si="7"/>
        <v>-0.34000000000000341</v>
      </c>
      <c r="P74">
        <v>13.022916666666665</v>
      </c>
      <c r="Q74">
        <v>7.9166666666666661</v>
      </c>
      <c r="R74">
        <v>0</v>
      </c>
      <c r="S74">
        <v>2.0583333333333331</v>
      </c>
      <c r="T74">
        <v>9.3020833333333321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12.59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8.99</v>
      </c>
      <c r="N75">
        <f t="shared" si="6"/>
        <v>31.660000000000004</v>
      </c>
      <c r="O75" s="112">
        <f t="shared" si="7"/>
        <v>0.93999999999999773</v>
      </c>
      <c r="P75">
        <v>12.963802905874919</v>
      </c>
      <c r="Q75">
        <v>8.2375236891977259</v>
      </c>
      <c r="R75">
        <v>0</v>
      </c>
      <c r="S75">
        <v>2.1417561591914085</v>
      </c>
      <c r="T75">
        <v>9.2569172457359432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13.16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9.4</v>
      </c>
      <c r="N76">
        <f t="shared" si="6"/>
        <v>32.64</v>
      </c>
      <c r="O76" s="112">
        <f t="shared" si="7"/>
        <v>-1.0399999999999991</v>
      </c>
      <c r="P76">
        <v>12.740686274509805</v>
      </c>
      <c r="Q76">
        <v>7.7450980392156863</v>
      </c>
      <c r="R76">
        <v>0</v>
      </c>
      <c r="S76">
        <v>2.0137254901960784</v>
      </c>
      <c r="T76">
        <v>9.1004901960784323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13.16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9.4</v>
      </c>
      <c r="N77">
        <f t="shared" si="6"/>
        <v>32.64</v>
      </c>
      <c r="O77" s="112">
        <f t="shared" si="7"/>
        <v>-1.0399999999999991</v>
      </c>
      <c r="P77">
        <v>12.740686274509805</v>
      </c>
      <c r="Q77">
        <v>7.7450980392156863</v>
      </c>
      <c r="R77">
        <v>0</v>
      </c>
      <c r="S77">
        <v>2.0137254901960784</v>
      </c>
      <c r="T77">
        <v>9.1004901960784323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13.16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9.4</v>
      </c>
      <c r="N78">
        <f t="shared" si="6"/>
        <v>32.64</v>
      </c>
      <c r="O78" s="112">
        <f t="shared" si="7"/>
        <v>-3.9999999999999147E-2</v>
      </c>
      <c r="P78">
        <v>13.143872549019608</v>
      </c>
      <c r="Q78">
        <v>7.9901960784313726</v>
      </c>
      <c r="R78">
        <v>0</v>
      </c>
      <c r="S78">
        <v>2.077450980392157</v>
      </c>
      <c r="T78">
        <v>9.3884803921568629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13.16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9.4</v>
      </c>
      <c r="N79">
        <f t="shared" si="6"/>
        <v>32.64</v>
      </c>
      <c r="O79" s="112">
        <f t="shared" si="7"/>
        <v>-3.9999999999999147E-2</v>
      </c>
      <c r="P79">
        <v>13.143872549019608</v>
      </c>
      <c r="Q79">
        <v>7.9901960784313726</v>
      </c>
      <c r="R79">
        <v>0</v>
      </c>
      <c r="S79">
        <v>2.077450980392157</v>
      </c>
      <c r="T79">
        <v>9.3884803921568629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13.16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9.4</v>
      </c>
      <c r="N80">
        <f t="shared" si="6"/>
        <v>32.64</v>
      </c>
      <c r="O80" s="112">
        <f t="shared" si="7"/>
        <v>-3.9999999999999147E-2</v>
      </c>
      <c r="P80">
        <v>13.143872549019608</v>
      </c>
      <c r="Q80">
        <v>7.9901960784313726</v>
      </c>
      <c r="R80">
        <v>0</v>
      </c>
      <c r="S80">
        <v>2.077450980392157</v>
      </c>
      <c r="T80">
        <v>9.3884803921568629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13.16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9.4</v>
      </c>
      <c r="N81">
        <f t="shared" si="6"/>
        <v>32.64</v>
      </c>
      <c r="O81" s="112">
        <f t="shared" si="7"/>
        <v>-3.9999999999999147E-2</v>
      </c>
      <c r="P81">
        <v>13.143872549019608</v>
      </c>
      <c r="Q81">
        <v>7.9901960784313726</v>
      </c>
      <c r="R81">
        <v>0</v>
      </c>
      <c r="S81">
        <v>2.077450980392157</v>
      </c>
      <c r="T81">
        <v>9.3884803921568629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13.16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9.4</v>
      </c>
      <c r="N82">
        <f t="shared" si="6"/>
        <v>32.64</v>
      </c>
      <c r="O82" s="112">
        <f t="shared" si="7"/>
        <v>-3.9999999999999147E-2</v>
      </c>
      <c r="P82">
        <v>13.143872549019608</v>
      </c>
      <c r="Q82">
        <v>7.9901960784313726</v>
      </c>
      <c r="R82">
        <v>0</v>
      </c>
      <c r="S82">
        <v>2.077450980392157</v>
      </c>
      <c r="T82">
        <v>9.3884803921568629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13.16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9.4</v>
      </c>
      <c r="N83">
        <f t="shared" si="6"/>
        <v>32.64</v>
      </c>
      <c r="O83" s="112">
        <f t="shared" si="7"/>
        <v>-3.9999999999999147E-2</v>
      </c>
      <c r="P83">
        <v>13.143872549019608</v>
      </c>
      <c r="Q83">
        <v>7.9901960784313726</v>
      </c>
      <c r="R83">
        <v>0</v>
      </c>
      <c r="S83">
        <v>2.077450980392157</v>
      </c>
      <c r="T83">
        <v>9.3884803921568629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13.74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9.82</v>
      </c>
      <c r="N84">
        <f t="shared" si="6"/>
        <v>33.64</v>
      </c>
      <c r="O84" s="112">
        <f t="shared" si="7"/>
        <v>-1.0399999999999991</v>
      </c>
      <c r="P84">
        <v>13.315219976218788</v>
      </c>
      <c r="Q84">
        <v>7.7526753864447091</v>
      </c>
      <c r="R84">
        <v>0</v>
      </c>
      <c r="S84">
        <v>2.0156956004756243</v>
      </c>
      <c r="T84">
        <v>9.51640903686088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13.74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9.82</v>
      </c>
      <c r="N85">
        <f t="shared" si="6"/>
        <v>33.64</v>
      </c>
      <c r="O85" s="112">
        <f t="shared" si="7"/>
        <v>-1.0399999999999991</v>
      </c>
      <c r="P85">
        <v>13.315219976218788</v>
      </c>
      <c r="Q85">
        <v>7.7526753864447091</v>
      </c>
      <c r="R85">
        <v>0</v>
      </c>
      <c r="S85">
        <v>2.0156956004756243</v>
      </c>
      <c r="T85">
        <v>9.51640903686088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13.74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9.82</v>
      </c>
      <c r="N86">
        <f t="shared" si="6"/>
        <v>33.64</v>
      </c>
      <c r="O86" s="112">
        <f t="shared" si="7"/>
        <v>-3.9999999999999147E-2</v>
      </c>
      <c r="P86">
        <v>13.723662306777646</v>
      </c>
      <c r="Q86">
        <v>7.9904875148632586</v>
      </c>
      <c r="R86">
        <v>0</v>
      </c>
      <c r="S86">
        <v>2.0775267538644471</v>
      </c>
      <c r="T86">
        <v>9.8083234244946489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13.74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9.82</v>
      </c>
      <c r="N87">
        <f t="shared" si="6"/>
        <v>33.64</v>
      </c>
      <c r="O87" s="112">
        <f t="shared" si="7"/>
        <v>-3.9999999999999147E-2</v>
      </c>
      <c r="P87">
        <v>13.723662306777646</v>
      </c>
      <c r="Q87">
        <v>7.9904875148632586</v>
      </c>
      <c r="R87">
        <v>0</v>
      </c>
      <c r="S87">
        <v>2.0775267538644471</v>
      </c>
      <c r="T87">
        <v>9.8083234244946489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13.74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9.82</v>
      </c>
      <c r="N88">
        <f t="shared" si="6"/>
        <v>33.64</v>
      </c>
      <c r="O88" s="112">
        <f t="shared" si="7"/>
        <v>-3.9999999999999147E-2</v>
      </c>
      <c r="P88">
        <v>13.723662306777646</v>
      </c>
      <c r="Q88">
        <v>7.9904875148632586</v>
      </c>
      <c r="R88">
        <v>0</v>
      </c>
      <c r="S88">
        <v>2.0775267538644471</v>
      </c>
      <c r="T88">
        <v>9.8083234244946489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13.74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9.82</v>
      </c>
      <c r="N89">
        <f t="shared" si="6"/>
        <v>33.64</v>
      </c>
      <c r="O89" s="112">
        <f t="shared" si="7"/>
        <v>-3.9999999999999147E-2</v>
      </c>
      <c r="P89">
        <v>13.723662306777646</v>
      </c>
      <c r="Q89">
        <v>7.9904875148632586</v>
      </c>
      <c r="R89">
        <v>0</v>
      </c>
      <c r="S89">
        <v>2.0775267538644471</v>
      </c>
      <c r="T89">
        <v>9.8083234244946489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13.74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9.82</v>
      </c>
      <c r="N90">
        <f t="shared" si="6"/>
        <v>33.64</v>
      </c>
      <c r="O90" s="112">
        <f t="shared" si="7"/>
        <v>-3.9999999999999147E-2</v>
      </c>
      <c r="P90">
        <v>13.723662306777646</v>
      </c>
      <c r="Q90">
        <v>7.9904875148632586</v>
      </c>
      <c r="R90">
        <v>0</v>
      </c>
      <c r="S90">
        <v>2.0775267538644471</v>
      </c>
      <c r="T90">
        <v>9.8083234244946489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13.74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9.82</v>
      </c>
      <c r="N91">
        <f t="shared" si="6"/>
        <v>33.64</v>
      </c>
      <c r="O91" s="112">
        <f t="shared" si="7"/>
        <v>-3.9999999999999147E-2</v>
      </c>
      <c r="P91">
        <v>13.723662306777646</v>
      </c>
      <c r="Q91">
        <v>7.9904875148632586</v>
      </c>
      <c r="R91">
        <v>0</v>
      </c>
      <c r="S91">
        <v>2.0775267538644471</v>
      </c>
      <c r="T91">
        <v>9.8083234244946489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13.74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9.82</v>
      </c>
      <c r="N92">
        <f t="shared" si="6"/>
        <v>33.64</v>
      </c>
      <c r="O92" s="112">
        <f t="shared" si="7"/>
        <v>-3.9999999999999147E-2</v>
      </c>
      <c r="P92">
        <v>13.723662306777646</v>
      </c>
      <c r="Q92">
        <v>7.9904875148632586</v>
      </c>
      <c r="R92">
        <v>0</v>
      </c>
      <c r="S92">
        <v>2.0775267538644471</v>
      </c>
      <c r="T92">
        <v>9.8083234244946489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13.74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9.82</v>
      </c>
      <c r="N93">
        <f t="shared" si="6"/>
        <v>33.64</v>
      </c>
      <c r="O93" s="112">
        <f t="shared" si="7"/>
        <v>-3.9999999999999147E-2</v>
      </c>
      <c r="P93">
        <v>13.723662306777646</v>
      </c>
      <c r="Q93">
        <v>7.9904875148632586</v>
      </c>
      <c r="R93">
        <v>0</v>
      </c>
      <c r="S93">
        <v>2.0775267538644471</v>
      </c>
      <c r="T93">
        <v>9.8083234244946489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13.74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9.82</v>
      </c>
      <c r="N94">
        <f t="shared" si="6"/>
        <v>33.64</v>
      </c>
      <c r="O94" s="112">
        <f t="shared" si="7"/>
        <v>-3.9999999999999147E-2</v>
      </c>
      <c r="P94">
        <v>13.723662306777646</v>
      </c>
      <c r="Q94">
        <v>7.9904875148632586</v>
      </c>
      <c r="R94">
        <v>0</v>
      </c>
      <c r="S94">
        <v>2.0775267538644471</v>
      </c>
      <c r="T94">
        <v>9.8083234244946489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14.31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10.23</v>
      </c>
      <c r="N95">
        <f t="shared" si="6"/>
        <v>34.620000000000005</v>
      </c>
      <c r="O95" s="112">
        <f t="shared" si="7"/>
        <v>-1.0200000000000031</v>
      </c>
      <c r="P95">
        <v>13.888388214904678</v>
      </c>
      <c r="Q95">
        <v>7.764298093587521</v>
      </c>
      <c r="R95">
        <v>0</v>
      </c>
      <c r="S95">
        <v>2.0187175043327557</v>
      </c>
      <c r="T95">
        <v>9.9285961871750423</v>
      </c>
      <c r="U95" s="114">
        <f t="shared" si="8"/>
        <v>33.599999999999994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14.31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10.23</v>
      </c>
      <c r="N96">
        <f t="shared" si="6"/>
        <v>34.620000000000005</v>
      </c>
      <c r="O96" s="112">
        <f t="shared" si="7"/>
        <v>-1.0200000000000031</v>
      </c>
      <c r="P96">
        <v>13.888388214904678</v>
      </c>
      <c r="Q96">
        <v>7.764298093587521</v>
      </c>
      <c r="R96">
        <v>0</v>
      </c>
      <c r="S96">
        <v>2.0187175043327557</v>
      </c>
      <c r="T96">
        <v>9.9285961871750423</v>
      </c>
      <c r="U96" s="114">
        <f t="shared" si="8"/>
        <v>33.599999999999994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14.31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10.23</v>
      </c>
      <c r="N97">
        <f t="shared" si="6"/>
        <v>34.620000000000005</v>
      </c>
      <c r="O97" s="112">
        <f t="shared" si="7"/>
        <v>-2.0000000000003126E-2</v>
      </c>
      <c r="P97">
        <v>14.301733102253031</v>
      </c>
      <c r="Q97">
        <v>7.9953783939919116</v>
      </c>
      <c r="R97">
        <v>0</v>
      </c>
      <c r="S97">
        <v>2.0787983824378973</v>
      </c>
      <c r="T97">
        <v>10.224090121317158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14.31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10.23</v>
      </c>
      <c r="N98">
        <f t="shared" si="6"/>
        <v>34.620000000000005</v>
      </c>
      <c r="O98" s="112">
        <f t="shared" si="7"/>
        <v>-2.0000000000003126E-2</v>
      </c>
      <c r="P98">
        <v>14.301733102253031</v>
      </c>
      <c r="Q98">
        <v>7.9953783939919116</v>
      </c>
      <c r="R98">
        <v>0</v>
      </c>
      <c r="S98">
        <v>2.0787983824378973</v>
      </c>
      <c r="T98">
        <v>10.224090121317158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0.80119999999999969</v>
      </c>
      <c r="E99" s="114">
        <f t="shared" si="12"/>
        <v>0</v>
      </c>
      <c r="F99" s="114">
        <f t="shared" si="12"/>
        <v>1.728</v>
      </c>
      <c r="G99" s="114">
        <f t="shared" si="12"/>
        <v>0.80119999999999969</v>
      </c>
      <c r="H99" s="114"/>
      <c r="I99" s="114">
        <f t="shared" si="12"/>
        <v>0.32947500000000002</v>
      </c>
      <c r="J99" s="114">
        <f t="shared" si="12"/>
        <v>0.19212000000000001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0.23544500000000002</v>
      </c>
      <c r="N99" s="114">
        <f t="shared" si="12"/>
        <v>0.80695999999999923</v>
      </c>
      <c r="O99" s="114">
        <f t="shared" si="12"/>
        <v>-5.7600000000000481E-3</v>
      </c>
      <c r="P99" s="114">
        <f t="shared" si="12"/>
        <v>0.32712861927622472</v>
      </c>
      <c r="Q99" s="114">
        <f t="shared" si="12"/>
        <v>0.19074058187975249</v>
      </c>
      <c r="R99" s="114">
        <f t="shared" si="12"/>
        <v>0</v>
      </c>
      <c r="S99" s="114">
        <f t="shared" si="12"/>
        <v>4.9562236208701947E-2</v>
      </c>
      <c r="T99" s="114">
        <f t="shared" si="12"/>
        <v>0.23376856263532109</v>
      </c>
      <c r="U99" s="114">
        <f t="shared" si="12"/>
        <v>0.80119999999999969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239.06</v>
      </c>
      <c r="E3">
        <f>BAWANA!AM3</f>
        <v>0</v>
      </c>
      <c r="F3">
        <f>(B3+C3)*0.8</f>
        <v>256</v>
      </c>
      <c r="G3">
        <f>(D3+E3)</f>
        <v>239.06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239.06</v>
      </c>
      <c r="O3" s="112">
        <f t="shared" ref="O3:O66" si="1">G3-N3</f>
        <v>0</v>
      </c>
      <c r="P3">
        <v>99.61</v>
      </c>
      <c r="Q3">
        <v>45</v>
      </c>
      <c r="R3">
        <v>5.84</v>
      </c>
      <c r="S3">
        <v>19</v>
      </c>
      <c r="T3">
        <v>69.61</v>
      </c>
      <c r="U3" s="114">
        <f t="shared" ref="U3:U66" si="2">SUM(P3:T3)</f>
        <v>239.06</v>
      </c>
      <c r="V3" s="112">
        <f t="shared" ref="V3:V66" si="3">G3-U3</f>
        <v>0</v>
      </c>
      <c r="Y3">
        <f>BAWANA!AW3+BAWANA!AX3</f>
        <v>15.47</v>
      </c>
      <c r="Z3">
        <f>BAWANA!BD3+BAWANA!BE3</f>
        <v>15.47</v>
      </c>
      <c r="AA3">
        <f>BAWANA!X3+BAWANA!Y3</f>
        <v>15.47</v>
      </c>
      <c r="AB3">
        <f>BAWANA!AE3+BAWANA!AF3</f>
        <v>15.47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239.06</v>
      </c>
      <c r="E4">
        <f>BAWANA!AM4</f>
        <v>0</v>
      </c>
      <c r="F4">
        <f t="shared" ref="F4:F67" si="4">(B4+C4)*0.8</f>
        <v>256</v>
      </c>
      <c r="G4">
        <f t="shared" ref="G4:G67" si="5">(D4+E4)</f>
        <v>239.06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239.06</v>
      </c>
      <c r="O4" s="112">
        <f t="shared" si="1"/>
        <v>0</v>
      </c>
      <c r="P4">
        <v>99.61</v>
      </c>
      <c r="Q4">
        <v>45</v>
      </c>
      <c r="R4">
        <v>5.84</v>
      </c>
      <c r="S4">
        <v>19</v>
      </c>
      <c r="T4">
        <v>69.61</v>
      </c>
      <c r="U4" s="114">
        <f t="shared" si="2"/>
        <v>239.06</v>
      </c>
      <c r="V4" s="112">
        <f t="shared" si="3"/>
        <v>0</v>
      </c>
      <c r="Y4">
        <f>BAWANA!AW4+BAWANA!AX4</f>
        <v>15.47</v>
      </c>
      <c r="Z4">
        <f>BAWANA!BD4+BAWANA!BE4</f>
        <v>15.47</v>
      </c>
      <c r="AA4">
        <f>BAWANA!X4+BAWANA!Y4</f>
        <v>15.47</v>
      </c>
      <c r="AB4">
        <f>BAWANA!AE4+BAWANA!AF4</f>
        <v>15.47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239.06</v>
      </c>
      <c r="E5">
        <f>BAWANA!AM5</f>
        <v>0</v>
      </c>
      <c r="F5">
        <f t="shared" si="4"/>
        <v>256</v>
      </c>
      <c r="G5">
        <f t="shared" si="5"/>
        <v>239.06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239.06</v>
      </c>
      <c r="O5" s="112">
        <f t="shared" si="1"/>
        <v>0</v>
      </c>
      <c r="P5">
        <v>99.61</v>
      </c>
      <c r="Q5">
        <v>45</v>
      </c>
      <c r="R5">
        <v>5.84</v>
      </c>
      <c r="S5">
        <v>19</v>
      </c>
      <c r="T5">
        <v>69.61</v>
      </c>
      <c r="U5" s="114">
        <f t="shared" si="2"/>
        <v>239.06</v>
      </c>
      <c r="V5" s="112">
        <f t="shared" si="3"/>
        <v>0</v>
      </c>
      <c r="Y5">
        <f>BAWANA!AW5+BAWANA!AX5</f>
        <v>15.47</v>
      </c>
      <c r="Z5">
        <f>BAWANA!BD5+BAWANA!BE5</f>
        <v>15.47</v>
      </c>
      <c r="AA5">
        <f>BAWANA!X5+BAWANA!Y5</f>
        <v>15.47</v>
      </c>
      <c r="AB5">
        <f>BAWANA!AE5+BAWANA!AF5</f>
        <v>15.47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239.06</v>
      </c>
      <c r="E6">
        <f>BAWANA!AM6</f>
        <v>0</v>
      </c>
      <c r="F6">
        <f t="shared" si="4"/>
        <v>256</v>
      </c>
      <c r="G6">
        <f t="shared" si="5"/>
        <v>239.06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239.06</v>
      </c>
      <c r="O6" s="112">
        <f t="shared" si="1"/>
        <v>0</v>
      </c>
      <c r="P6">
        <v>99.61</v>
      </c>
      <c r="Q6">
        <v>45</v>
      </c>
      <c r="R6">
        <v>5.84</v>
      </c>
      <c r="S6">
        <v>19</v>
      </c>
      <c r="T6">
        <v>69.61</v>
      </c>
      <c r="U6" s="114">
        <f t="shared" si="2"/>
        <v>239.06</v>
      </c>
      <c r="V6" s="112">
        <f t="shared" si="3"/>
        <v>0</v>
      </c>
      <c r="Y6">
        <f>BAWANA!AW6+BAWANA!AX6</f>
        <v>15.47</v>
      </c>
      <c r="Z6">
        <f>BAWANA!BD6+BAWANA!BE6</f>
        <v>15.47</v>
      </c>
      <c r="AA6">
        <f>BAWANA!X6+BAWANA!Y6</f>
        <v>15.47</v>
      </c>
      <c r="AB6">
        <f>BAWANA!AE6+BAWANA!AF6</f>
        <v>15.47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239.06</v>
      </c>
      <c r="E7">
        <f>BAWANA!AM7</f>
        <v>0</v>
      </c>
      <c r="F7">
        <f t="shared" si="4"/>
        <v>256</v>
      </c>
      <c r="G7">
        <f t="shared" si="5"/>
        <v>239.06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239.06</v>
      </c>
      <c r="O7" s="112">
        <f t="shared" si="1"/>
        <v>0</v>
      </c>
      <c r="P7">
        <v>99.61</v>
      </c>
      <c r="Q7">
        <v>45</v>
      </c>
      <c r="R7">
        <v>5.84</v>
      </c>
      <c r="S7">
        <v>19</v>
      </c>
      <c r="T7">
        <v>69.61</v>
      </c>
      <c r="U7" s="114">
        <f t="shared" si="2"/>
        <v>239.06</v>
      </c>
      <c r="V7" s="112">
        <f t="shared" si="3"/>
        <v>0</v>
      </c>
      <c r="Y7">
        <f>BAWANA!AW7+BAWANA!AX7</f>
        <v>15.47</v>
      </c>
      <c r="Z7">
        <f>BAWANA!BD7+BAWANA!BE7</f>
        <v>15.47</v>
      </c>
      <c r="AA7">
        <f>BAWANA!X7+BAWANA!Y7</f>
        <v>15.47</v>
      </c>
      <c r="AB7">
        <f>BAWANA!AE7+BAWANA!AF7</f>
        <v>15.47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239.06</v>
      </c>
      <c r="E8">
        <f>BAWANA!AM8</f>
        <v>0</v>
      </c>
      <c r="F8">
        <f t="shared" si="4"/>
        <v>256</v>
      </c>
      <c r="G8">
        <f t="shared" si="5"/>
        <v>239.06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239.06</v>
      </c>
      <c r="O8" s="112">
        <f t="shared" si="1"/>
        <v>0</v>
      </c>
      <c r="P8">
        <v>99.61</v>
      </c>
      <c r="Q8">
        <v>45</v>
      </c>
      <c r="R8">
        <v>5.84</v>
      </c>
      <c r="S8">
        <v>19</v>
      </c>
      <c r="T8">
        <v>69.61</v>
      </c>
      <c r="U8" s="114">
        <f t="shared" si="2"/>
        <v>239.06</v>
      </c>
      <c r="V8" s="112">
        <f t="shared" si="3"/>
        <v>0</v>
      </c>
      <c r="Y8">
        <f>BAWANA!AW8+BAWANA!AX8</f>
        <v>15.47</v>
      </c>
      <c r="Z8">
        <f>BAWANA!BD8+BAWANA!BE8</f>
        <v>15.47</v>
      </c>
      <c r="AA8">
        <f>BAWANA!X8+BAWANA!Y8</f>
        <v>15.47</v>
      </c>
      <c r="AB8">
        <f>BAWANA!AE8+BAWANA!AF8</f>
        <v>15.47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239.06</v>
      </c>
      <c r="E9">
        <f>BAWANA!AM9</f>
        <v>0</v>
      </c>
      <c r="F9">
        <f t="shared" si="4"/>
        <v>256</v>
      </c>
      <c r="G9">
        <f t="shared" si="5"/>
        <v>239.06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239.06</v>
      </c>
      <c r="O9" s="112">
        <f t="shared" si="1"/>
        <v>0</v>
      </c>
      <c r="P9">
        <v>99.61</v>
      </c>
      <c r="Q9">
        <v>45</v>
      </c>
      <c r="R9">
        <v>5.84</v>
      </c>
      <c r="S9">
        <v>19</v>
      </c>
      <c r="T9">
        <v>69.61</v>
      </c>
      <c r="U9" s="114">
        <f t="shared" si="2"/>
        <v>239.06</v>
      </c>
      <c r="V9" s="112">
        <f t="shared" si="3"/>
        <v>0</v>
      </c>
      <c r="Y9">
        <f>BAWANA!AW9+BAWANA!AX9</f>
        <v>15.47</v>
      </c>
      <c r="Z9">
        <f>BAWANA!BD9+BAWANA!BE9</f>
        <v>15.47</v>
      </c>
      <c r="AA9">
        <f>BAWANA!X9+BAWANA!Y9</f>
        <v>15.47</v>
      </c>
      <c r="AB9">
        <f>BAWANA!AE9+BAWANA!AF9</f>
        <v>15.47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239.06</v>
      </c>
      <c r="E10">
        <f>BAWANA!AM10</f>
        <v>0</v>
      </c>
      <c r="F10">
        <f t="shared" si="4"/>
        <v>256</v>
      </c>
      <c r="G10">
        <f t="shared" si="5"/>
        <v>239.06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239.06</v>
      </c>
      <c r="O10" s="112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69.61</v>
      </c>
      <c r="U10" s="114">
        <f t="shared" si="2"/>
        <v>239.06</v>
      </c>
      <c r="V10" s="112">
        <f t="shared" si="3"/>
        <v>0</v>
      </c>
      <c r="Y10">
        <f>BAWANA!AW10+BAWANA!AX10</f>
        <v>15.47</v>
      </c>
      <c r="Z10">
        <f>BAWANA!BD10+BAWANA!BE10</f>
        <v>15.47</v>
      </c>
      <c r="AA10">
        <f>BAWANA!X10+BAWANA!Y10</f>
        <v>15.47</v>
      </c>
      <c r="AB10">
        <f>BAWANA!AE10+BAWANA!AF10</f>
        <v>15.47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2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4">
        <f t="shared" si="2"/>
        <v>221.84000000000003</v>
      </c>
      <c r="V11" s="112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2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4">
        <f t="shared" si="2"/>
        <v>221.84000000000003</v>
      </c>
      <c r="V12" s="112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219.2</v>
      </c>
      <c r="E26">
        <f>BAWANA!AM26</f>
        <v>0</v>
      </c>
      <c r="F26">
        <f t="shared" si="4"/>
        <v>256</v>
      </c>
      <c r="G26">
        <f t="shared" si="5"/>
        <v>219.2</v>
      </c>
      <c r="H26" s="112"/>
      <c r="I26">
        <f>BRPL_EOD!AI26+BRPL_EOD!AJ26</f>
        <v>79.05</v>
      </c>
      <c r="J26">
        <f>BYPL_EOD!AI26+BYPL_EOD!AJ26</f>
        <v>45.71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219.20999999999998</v>
      </c>
      <c r="O26" s="112">
        <f t="shared" si="1"/>
        <v>-9.9999999999909051E-3</v>
      </c>
      <c r="P26">
        <v>79.046393868892849</v>
      </c>
      <c r="Q26">
        <v>45.707914784909448</v>
      </c>
      <c r="R26">
        <v>5.8397335887961317</v>
      </c>
      <c r="S26">
        <v>18.999133251220293</v>
      </c>
      <c r="T26">
        <v>69.606824506181283</v>
      </c>
      <c r="U26" s="114">
        <f t="shared" si="2"/>
        <v>219.2</v>
      </c>
      <c r="V26" s="112">
        <f t="shared" si="3"/>
        <v>0</v>
      </c>
      <c r="Y26">
        <f>BAWANA!AW26+BAWANA!AX26</f>
        <v>25.4</v>
      </c>
      <c r="Z26">
        <f>BAWANA!BD26+BAWANA!BE26</f>
        <v>25.4</v>
      </c>
      <c r="AA26">
        <f>BAWANA!X26+BAWANA!Y26</f>
        <v>25.4</v>
      </c>
      <c r="AB26">
        <f>BAWANA!AE26+BAWANA!AF26</f>
        <v>25.4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219.2</v>
      </c>
      <c r="E27">
        <f>BAWANA!AM27</f>
        <v>0</v>
      </c>
      <c r="F27">
        <f t="shared" si="4"/>
        <v>256</v>
      </c>
      <c r="G27">
        <f t="shared" si="5"/>
        <v>219.2</v>
      </c>
      <c r="H27" s="112"/>
      <c r="I27">
        <f>BRPL_EOD!AI27+BRPL_EOD!AJ27</f>
        <v>79.05</v>
      </c>
      <c r="J27">
        <f>BYPL_EOD!AI27+BYPL_EOD!AJ27</f>
        <v>45.71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219.20999999999998</v>
      </c>
      <c r="O27" s="112">
        <f t="shared" si="1"/>
        <v>-9.9999999999909051E-3</v>
      </c>
      <c r="P27">
        <v>79.046393868892849</v>
      </c>
      <c r="Q27">
        <v>45.707914784909448</v>
      </c>
      <c r="R27">
        <v>5.8397335887961317</v>
      </c>
      <c r="S27">
        <v>18.999133251220293</v>
      </c>
      <c r="T27">
        <v>69.606824506181283</v>
      </c>
      <c r="U27" s="114">
        <f t="shared" si="2"/>
        <v>219.2</v>
      </c>
      <c r="V27" s="112">
        <f t="shared" si="3"/>
        <v>0</v>
      </c>
      <c r="Y27">
        <f>BAWANA!AW27+BAWANA!AX27</f>
        <v>25.4</v>
      </c>
      <c r="Z27">
        <f>BAWANA!BD27+BAWANA!BE27</f>
        <v>25.4</v>
      </c>
      <c r="AA27">
        <f>BAWANA!X27+BAWANA!Y27</f>
        <v>25.4</v>
      </c>
      <c r="AB27">
        <f>BAWANA!AE27+BAWANA!AF27</f>
        <v>25.4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219.2</v>
      </c>
      <c r="E28">
        <f>BAWANA!AM28</f>
        <v>0</v>
      </c>
      <c r="F28">
        <f t="shared" si="4"/>
        <v>256</v>
      </c>
      <c r="G28">
        <f t="shared" si="5"/>
        <v>219.2</v>
      </c>
      <c r="H28" s="112"/>
      <c r="I28">
        <f>BRPL_EOD!AI28+BRPL_EOD!AJ28</f>
        <v>79.05</v>
      </c>
      <c r="J28">
        <f>BYPL_EOD!AI28+BYPL_EOD!AJ28</f>
        <v>45.71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219.20999999999998</v>
      </c>
      <c r="O28" s="112">
        <f t="shared" si="1"/>
        <v>-9.9999999999909051E-3</v>
      </c>
      <c r="P28">
        <v>79.046393868892849</v>
      </c>
      <c r="Q28">
        <v>45.707914784909448</v>
      </c>
      <c r="R28">
        <v>5.8397335887961317</v>
      </c>
      <c r="S28">
        <v>18.999133251220293</v>
      </c>
      <c r="T28">
        <v>69.606824506181283</v>
      </c>
      <c r="U28" s="114">
        <f t="shared" si="2"/>
        <v>219.2</v>
      </c>
      <c r="V28" s="112">
        <f t="shared" si="3"/>
        <v>0</v>
      </c>
      <c r="Y28">
        <f>BAWANA!AW28+BAWANA!AX28</f>
        <v>25.4</v>
      </c>
      <c r="Z28">
        <f>BAWANA!BD28+BAWANA!BE28</f>
        <v>25.4</v>
      </c>
      <c r="AA28">
        <f>BAWANA!X28+BAWANA!Y28</f>
        <v>25.4</v>
      </c>
      <c r="AB28">
        <f>BAWANA!AE28+BAWANA!AF28</f>
        <v>25.4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219.2</v>
      </c>
      <c r="E29">
        <f>BAWANA!AM29</f>
        <v>0</v>
      </c>
      <c r="F29">
        <f t="shared" si="4"/>
        <v>256</v>
      </c>
      <c r="G29">
        <f t="shared" si="5"/>
        <v>219.2</v>
      </c>
      <c r="H29" s="112"/>
      <c r="I29">
        <f>BRPL_EOD!AI29+BRPL_EOD!AJ29</f>
        <v>79.05</v>
      </c>
      <c r="J29">
        <f>BYPL_EOD!AI29+BYPL_EOD!AJ29</f>
        <v>45.71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219.20999999999998</v>
      </c>
      <c r="O29" s="112">
        <f t="shared" si="1"/>
        <v>-9.9999999999909051E-3</v>
      </c>
      <c r="P29">
        <v>79.046393868892849</v>
      </c>
      <c r="Q29">
        <v>45.707914784909448</v>
      </c>
      <c r="R29">
        <v>5.8397335887961317</v>
      </c>
      <c r="S29">
        <v>18.999133251220293</v>
      </c>
      <c r="T29">
        <v>69.606824506181283</v>
      </c>
      <c r="U29" s="114">
        <f t="shared" si="2"/>
        <v>219.2</v>
      </c>
      <c r="V29" s="112">
        <f t="shared" si="3"/>
        <v>0</v>
      </c>
      <c r="Y29">
        <f>BAWANA!AW29+BAWANA!AX29</f>
        <v>25.4</v>
      </c>
      <c r="Z29">
        <f>BAWANA!BD29+BAWANA!BE29</f>
        <v>25.4</v>
      </c>
      <c r="AA29">
        <f>BAWANA!X29+BAWANA!Y29</f>
        <v>25.4</v>
      </c>
      <c r="AB29">
        <f>BAWANA!AE29+BAWANA!AF29</f>
        <v>25.4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219.2</v>
      </c>
      <c r="E30">
        <f>BAWANA!AM30</f>
        <v>0</v>
      </c>
      <c r="F30">
        <f t="shared" si="4"/>
        <v>256</v>
      </c>
      <c r="G30">
        <f t="shared" si="5"/>
        <v>219.2</v>
      </c>
      <c r="H30" s="112"/>
      <c r="I30">
        <f>BRPL_EOD!AI30+BRPL_EOD!AJ30</f>
        <v>79.05</v>
      </c>
      <c r="J30">
        <f>BYPL_EOD!AI30+BYPL_EOD!AJ30</f>
        <v>45.71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219.20999999999998</v>
      </c>
      <c r="O30" s="112">
        <f t="shared" si="1"/>
        <v>-9.9999999999909051E-3</v>
      </c>
      <c r="P30">
        <v>79.046393868892849</v>
      </c>
      <c r="Q30">
        <v>45.707914784909448</v>
      </c>
      <c r="R30">
        <v>5.8397335887961317</v>
      </c>
      <c r="S30">
        <v>18.999133251220293</v>
      </c>
      <c r="T30">
        <v>69.606824506181283</v>
      </c>
      <c r="U30" s="114">
        <f t="shared" si="2"/>
        <v>219.2</v>
      </c>
      <c r="V30" s="112">
        <f t="shared" si="3"/>
        <v>0</v>
      </c>
      <c r="Y30">
        <f>BAWANA!AW30+BAWANA!AX30</f>
        <v>25.4</v>
      </c>
      <c r="Z30">
        <f>BAWANA!BD30+BAWANA!BE30</f>
        <v>25.4</v>
      </c>
      <c r="AA30">
        <f>BAWANA!X30+BAWANA!Y30</f>
        <v>25.4</v>
      </c>
      <c r="AB30">
        <f>BAWANA!AE30+BAWANA!AF30</f>
        <v>25.4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239.06</v>
      </c>
      <c r="E31">
        <f>BAWANA!AM31</f>
        <v>0</v>
      </c>
      <c r="F31">
        <f t="shared" si="4"/>
        <v>256</v>
      </c>
      <c r="G31">
        <f t="shared" si="5"/>
        <v>239.06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239.06</v>
      </c>
      <c r="O31" s="112">
        <f t="shared" si="1"/>
        <v>0</v>
      </c>
      <c r="P31">
        <v>99.61</v>
      </c>
      <c r="Q31">
        <v>45</v>
      </c>
      <c r="R31">
        <v>5.84</v>
      </c>
      <c r="S31">
        <v>19</v>
      </c>
      <c r="T31">
        <v>69.61</v>
      </c>
      <c r="U31" s="114">
        <f t="shared" si="2"/>
        <v>239.06</v>
      </c>
      <c r="V31" s="112">
        <f t="shared" si="3"/>
        <v>0</v>
      </c>
      <c r="Y31">
        <f>BAWANA!AW31+BAWANA!AX31</f>
        <v>15.47</v>
      </c>
      <c r="Z31">
        <f>BAWANA!BD31+BAWANA!BE31</f>
        <v>15.47</v>
      </c>
      <c r="AA31">
        <f>BAWANA!X31+BAWANA!Y31</f>
        <v>15.47</v>
      </c>
      <c r="AB31">
        <f>BAWANA!AE31+BAWANA!AF31</f>
        <v>15.47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239.06</v>
      </c>
      <c r="E32">
        <f>BAWANA!AM32</f>
        <v>0</v>
      </c>
      <c r="F32">
        <f t="shared" si="4"/>
        <v>256</v>
      </c>
      <c r="G32">
        <f t="shared" si="5"/>
        <v>239.06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239.06</v>
      </c>
      <c r="O32" s="112">
        <f t="shared" si="1"/>
        <v>0</v>
      </c>
      <c r="P32">
        <v>99.61</v>
      </c>
      <c r="Q32">
        <v>45</v>
      </c>
      <c r="R32">
        <v>5.84</v>
      </c>
      <c r="S32">
        <v>19</v>
      </c>
      <c r="T32">
        <v>69.61</v>
      </c>
      <c r="U32" s="114">
        <f t="shared" si="2"/>
        <v>239.06</v>
      </c>
      <c r="V32" s="112">
        <f t="shared" si="3"/>
        <v>0</v>
      </c>
      <c r="Y32">
        <f>BAWANA!AW32+BAWANA!AX32</f>
        <v>15.47</v>
      </c>
      <c r="Z32">
        <f>BAWANA!BD32+BAWANA!BE32</f>
        <v>15.47</v>
      </c>
      <c r="AA32">
        <f>BAWANA!X32+BAWANA!Y32</f>
        <v>15.47</v>
      </c>
      <c r="AB32">
        <f>BAWANA!AE32+BAWANA!AF32</f>
        <v>15.47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214.44</v>
      </c>
      <c r="E69">
        <f>BAWANA!AM69</f>
        <v>0</v>
      </c>
      <c r="F69">
        <f t="shared" si="11"/>
        <v>256</v>
      </c>
      <c r="G69">
        <f t="shared" si="12"/>
        <v>214.44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214.45</v>
      </c>
      <c r="O69" s="112">
        <f t="shared" si="8"/>
        <v>-9.9999999999909051E-3</v>
      </c>
      <c r="P69">
        <v>74.99650268127769</v>
      </c>
      <c r="Q69">
        <v>44.997901608766611</v>
      </c>
      <c r="R69">
        <v>5.839727675448823</v>
      </c>
      <c r="S69">
        <v>18.999114012590347</v>
      </c>
      <c r="T69">
        <v>69.606754021916529</v>
      </c>
      <c r="U69" s="114">
        <f t="shared" si="9"/>
        <v>214.44</v>
      </c>
      <c r="V69" s="112">
        <f t="shared" si="10"/>
        <v>0</v>
      </c>
      <c r="Y69">
        <f>BAWANA!AW69+BAWANA!AX69</f>
        <v>23.56</v>
      </c>
      <c r="Z69">
        <f>BAWANA!BD69+BAWANA!BE69</f>
        <v>32</v>
      </c>
      <c r="AA69">
        <f>BAWANA!X69+BAWANA!Y69</f>
        <v>23.56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214.44</v>
      </c>
      <c r="E70">
        <f>BAWANA!AM70</f>
        <v>0</v>
      </c>
      <c r="F70">
        <f t="shared" si="11"/>
        <v>256</v>
      </c>
      <c r="G70">
        <f t="shared" si="12"/>
        <v>214.44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214.45</v>
      </c>
      <c r="O70" s="112">
        <f t="shared" si="8"/>
        <v>-9.9999999999909051E-3</v>
      </c>
      <c r="P70">
        <v>74.99650268127769</v>
      </c>
      <c r="Q70">
        <v>44.997901608766611</v>
      </c>
      <c r="R70">
        <v>5.839727675448823</v>
      </c>
      <c r="S70">
        <v>18.999114012590347</v>
      </c>
      <c r="T70">
        <v>69.606754021916529</v>
      </c>
      <c r="U70" s="114">
        <f t="shared" si="9"/>
        <v>214.44</v>
      </c>
      <c r="V70" s="112">
        <f t="shared" si="10"/>
        <v>0</v>
      </c>
      <c r="Y70">
        <f>BAWANA!AW70+BAWANA!AX70</f>
        <v>23.56</v>
      </c>
      <c r="Z70">
        <f>BAWANA!BD70+BAWANA!BE70</f>
        <v>32</v>
      </c>
      <c r="AA70">
        <f>BAWANA!X70+BAWANA!Y70</f>
        <v>23.56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214.44</v>
      </c>
      <c r="E71">
        <f>BAWANA!AM71</f>
        <v>0</v>
      </c>
      <c r="F71">
        <f t="shared" si="11"/>
        <v>256</v>
      </c>
      <c r="G71">
        <f t="shared" si="12"/>
        <v>214.44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214.45</v>
      </c>
      <c r="O71" s="112">
        <f t="shared" si="8"/>
        <v>-9.9999999999909051E-3</v>
      </c>
      <c r="P71">
        <v>74.99650268127769</v>
      </c>
      <c r="Q71">
        <v>44.997901608766611</v>
      </c>
      <c r="R71">
        <v>5.839727675448823</v>
      </c>
      <c r="S71">
        <v>18.999114012590347</v>
      </c>
      <c r="T71">
        <v>69.606754021916529</v>
      </c>
      <c r="U71" s="114">
        <f t="shared" si="9"/>
        <v>214.44</v>
      </c>
      <c r="V71" s="112">
        <f t="shared" si="10"/>
        <v>0</v>
      </c>
      <c r="Y71">
        <f>BAWANA!AW71+BAWANA!AX71</f>
        <v>23.56</v>
      </c>
      <c r="Z71">
        <f>BAWANA!BD71+BAWANA!BE71</f>
        <v>32</v>
      </c>
      <c r="AA71">
        <f>BAWANA!X71+BAWANA!Y71</f>
        <v>23.56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214.44</v>
      </c>
      <c r="E72">
        <f>BAWANA!AM72</f>
        <v>0</v>
      </c>
      <c r="F72">
        <f t="shared" si="11"/>
        <v>256</v>
      </c>
      <c r="G72">
        <f t="shared" si="12"/>
        <v>214.44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214.45</v>
      </c>
      <c r="O72" s="112">
        <f t="shared" si="8"/>
        <v>-9.9999999999909051E-3</v>
      </c>
      <c r="P72">
        <v>74.99650268127769</v>
      </c>
      <c r="Q72">
        <v>44.997901608766611</v>
      </c>
      <c r="R72">
        <v>5.839727675448823</v>
      </c>
      <c r="S72">
        <v>18.999114012590347</v>
      </c>
      <c r="T72">
        <v>69.606754021916529</v>
      </c>
      <c r="U72" s="114">
        <f t="shared" si="9"/>
        <v>214.44</v>
      </c>
      <c r="V72" s="112">
        <f t="shared" si="10"/>
        <v>0</v>
      </c>
      <c r="Y72">
        <f>BAWANA!AW72+BAWANA!AX72</f>
        <v>23.56</v>
      </c>
      <c r="Z72">
        <f>BAWANA!BD72+BAWANA!BE72</f>
        <v>32</v>
      </c>
      <c r="AA72">
        <f>BAWANA!X72+BAWANA!Y72</f>
        <v>23.56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239.05</v>
      </c>
      <c r="E73">
        <f>BAWANA!AM73</f>
        <v>0</v>
      </c>
      <c r="F73">
        <f t="shared" si="11"/>
        <v>256</v>
      </c>
      <c r="G73">
        <f t="shared" si="12"/>
        <v>239.05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239.06</v>
      </c>
      <c r="O73" s="112">
        <f t="shared" si="8"/>
        <v>-9.9999999999909051E-3</v>
      </c>
      <c r="P73">
        <v>99.605833263615835</v>
      </c>
      <c r="Q73">
        <v>44.99811762737388</v>
      </c>
      <c r="R73">
        <v>5.839755709863633</v>
      </c>
      <c r="S73">
        <v>18.999205220446751</v>
      </c>
      <c r="T73">
        <v>69.607088178699911</v>
      </c>
      <c r="U73" s="114">
        <f t="shared" si="9"/>
        <v>239.05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249.05</v>
      </c>
      <c r="E74">
        <f>BAWANA!AM74</f>
        <v>0</v>
      </c>
      <c r="F74">
        <f t="shared" si="11"/>
        <v>256</v>
      </c>
      <c r="G74">
        <f t="shared" si="12"/>
        <v>249.05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249.06</v>
      </c>
      <c r="O74" s="112">
        <f t="shared" si="8"/>
        <v>-9.9999999999909051E-3</v>
      </c>
      <c r="P74">
        <v>99.60600056211355</v>
      </c>
      <c r="Q74">
        <v>54.997791696779892</v>
      </c>
      <c r="R74">
        <v>5.839765518348992</v>
      </c>
      <c r="S74">
        <v>18.999237131614873</v>
      </c>
      <c r="T74">
        <v>69.607205091142703</v>
      </c>
      <c r="U74" s="114">
        <f t="shared" si="9"/>
        <v>249.05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249.05</v>
      </c>
      <c r="E75">
        <f>BAWANA!AM75</f>
        <v>0</v>
      </c>
      <c r="F75">
        <f t="shared" si="11"/>
        <v>256</v>
      </c>
      <c r="G75">
        <f t="shared" si="12"/>
        <v>249.05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249.06</v>
      </c>
      <c r="O75" s="112">
        <f t="shared" si="8"/>
        <v>-9.9999999999909051E-3</v>
      </c>
      <c r="P75">
        <v>99.60600056211355</v>
      </c>
      <c r="Q75">
        <v>54.997791696779892</v>
      </c>
      <c r="R75">
        <v>5.839765518348992</v>
      </c>
      <c r="S75">
        <v>18.999237131614873</v>
      </c>
      <c r="T75">
        <v>69.607205091142703</v>
      </c>
      <c r="U75" s="114">
        <f t="shared" si="9"/>
        <v>249.05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249.05</v>
      </c>
      <c r="E76">
        <f>BAWANA!AM76</f>
        <v>0</v>
      </c>
      <c r="F76">
        <f t="shared" si="11"/>
        <v>256</v>
      </c>
      <c r="G76">
        <f t="shared" si="12"/>
        <v>249.05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249.06</v>
      </c>
      <c r="O76" s="112">
        <f t="shared" si="8"/>
        <v>-9.9999999999909051E-3</v>
      </c>
      <c r="P76">
        <v>99.60600056211355</v>
      </c>
      <c r="Q76">
        <v>54.997791696779892</v>
      </c>
      <c r="R76">
        <v>5.839765518348992</v>
      </c>
      <c r="S76">
        <v>18.999237131614873</v>
      </c>
      <c r="T76">
        <v>69.607205091142703</v>
      </c>
      <c r="U76" s="114">
        <f t="shared" si="9"/>
        <v>249.05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242.64</v>
      </c>
      <c r="E77">
        <f>BAWANA!AM77</f>
        <v>0</v>
      </c>
      <c r="F77">
        <f t="shared" si="11"/>
        <v>256</v>
      </c>
      <c r="G77">
        <f t="shared" si="12"/>
        <v>242.64</v>
      </c>
      <c r="H77" s="112"/>
      <c r="I77">
        <f>BRPL_EOD!AI77+BRPL_EOD!AJ77</f>
        <v>97.05</v>
      </c>
      <c r="J77">
        <f>BYPL_EOD!AI77+BYPL_EOD!AJ77</f>
        <v>53.59</v>
      </c>
      <c r="K77">
        <f>MES_EOD!AI77+MES_EOD!AJ77</f>
        <v>5.69</v>
      </c>
      <c r="L77">
        <f>NDMC_EOD!AI77+NDMC_EOD!AJ77</f>
        <v>18.510000000000002</v>
      </c>
      <c r="M77">
        <f>TPDDL_EOD!AI77+TPDDL_EOD!AJ77</f>
        <v>67.819999999999993</v>
      </c>
      <c r="N77">
        <f t="shared" si="7"/>
        <v>242.65999999999997</v>
      </c>
      <c r="O77" s="112">
        <f t="shared" si="8"/>
        <v>-1.999999999998181E-2</v>
      </c>
      <c r="P77">
        <v>97.042001153877862</v>
      </c>
      <c r="Q77">
        <v>53.5855831204154</v>
      </c>
      <c r="R77">
        <v>5.6895310310722831</v>
      </c>
      <c r="S77">
        <v>18.508474408637603</v>
      </c>
      <c r="T77">
        <v>67.814410285996871</v>
      </c>
      <c r="U77" s="114">
        <f t="shared" si="9"/>
        <v>242.64000000000001</v>
      </c>
      <c r="V77" s="112">
        <f t="shared" si="10"/>
        <v>0</v>
      </c>
      <c r="Y77">
        <f>BAWANA!AW77+BAWANA!AX77</f>
        <v>31.18</v>
      </c>
      <c r="Z77">
        <f>BAWANA!BD77+BAWANA!BE77</f>
        <v>31.18</v>
      </c>
      <c r="AA77">
        <f>BAWANA!X77+BAWANA!Y77</f>
        <v>31.18</v>
      </c>
      <c r="AB77">
        <f>BAWANA!AE77+BAWANA!AF77</f>
        <v>31.18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242.64</v>
      </c>
      <c r="E78">
        <f>BAWANA!AM78</f>
        <v>0</v>
      </c>
      <c r="F78">
        <f t="shared" si="11"/>
        <v>256</v>
      </c>
      <c r="G78">
        <f t="shared" si="12"/>
        <v>242.64</v>
      </c>
      <c r="H78" s="112"/>
      <c r="I78">
        <f>BRPL_EOD!AI78+BRPL_EOD!AJ78</f>
        <v>97.05</v>
      </c>
      <c r="J78">
        <f>BYPL_EOD!AI78+BYPL_EOD!AJ78</f>
        <v>53.59</v>
      </c>
      <c r="K78">
        <f>MES_EOD!AI78+MES_EOD!AJ78</f>
        <v>5.69</v>
      </c>
      <c r="L78">
        <f>NDMC_EOD!AI78+NDMC_EOD!AJ78</f>
        <v>18.510000000000002</v>
      </c>
      <c r="M78">
        <f>TPDDL_EOD!AI78+TPDDL_EOD!AJ78</f>
        <v>67.819999999999993</v>
      </c>
      <c r="N78">
        <f t="shared" si="7"/>
        <v>242.65999999999997</v>
      </c>
      <c r="O78" s="112">
        <f t="shared" si="8"/>
        <v>-1.999999999998181E-2</v>
      </c>
      <c r="P78">
        <v>97.042001153877862</v>
      </c>
      <c r="Q78">
        <v>53.5855831204154</v>
      </c>
      <c r="R78">
        <v>5.6895310310722831</v>
      </c>
      <c r="S78">
        <v>18.508474408637603</v>
      </c>
      <c r="T78">
        <v>67.814410285996871</v>
      </c>
      <c r="U78" s="114">
        <f t="shared" si="9"/>
        <v>242.64000000000001</v>
      </c>
      <c r="V78" s="112">
        <f t="shared" si="10"/>
        <v>0</v>
      </c>
      <c r="Y78">
        <f>BAWANA!AW78+BAWANA!AX78</f>
        <v>31.18</v>
      </c>
      <c r="Z78">
        <f>BAWANA!BD78+BAWANA!BE78</f>
        <v>31.18</v>
      </c>
      <c r="AA78">
        <f>BAWANA!X78+BAWANA!Y78</f>
        <v>31.18</v>
      </c>
      <c r="AB78">
        <f>BAWANA!AE78+BAWANA!AF78</f>
        <v>31.18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246.62</v>
      </c>
      <c r="E79">
        <f>BAWANA!AM79</f>
        <v>0</v>
      </c>
      <c r="F79">
        <f t="shared" si="11"/>
        <v>256</v>
      </c>
      <c r="G79">
        <f t="shared" si="12"/>
        <v>246.62</v>
      </c>
      <c r="H79" s="112"/>
      <c r="I79">
        <f>BRPL_EOD!AI79+BRPL_EOD!AJ79</f>
        <v>98.64</v>
      </c>
      <c r="J79">
        <f>BYPL_EOD!AI79+BYPL_EOD!AJ79</f>
        <v>54.46</v>
      </c>
      <c r="K79">
        <f>MES_EOD!AI79+MES_EOD!AJ79</f>
        <v>5.78</v>
      </c>
      <c r="L79">
        <f>NDMC_EOD!AI79+NDMC_EOD!AJ79</f>
        <v>18.809999999999999</v>
      </c>
      <c r="M79">
        <f>TPDDL_EOD!AI79+TPDDL_EOD!AJ79</f>
        <v>68.930000000000007</v>
      </c>
      <c r="N79">
        <f t="shared" si="7"/>
        <v>246.62</v>
      </c>
      <c r="O79" s="112">
        <f t="shared" si="8"/>
        <v>0</v>
      </c>
      <c r="P79">
        <v>98.64</v>
      </c>
      <c r="Q79">
        <v>54.46</v>
      </c>
      <c r="R79">
        <v>5.78</v>
      </c>
      <c r="S79">
        <v>18.809999999999999</v>
      </c>
      <c r="T79">
        <v>68.930000000000007</v>
      </c>
      <c r="U79" s="114">
        <f t="shared" si="9"/>
        <v>246.62</v>
      </c>
      <c r="V79" s="112">
        <f t="shared" si="10"/>
        <v>0</v>
      </c>
      <c r="Y79">
        <f>BAWANA!AW79+BAWANA!AX79</f>
        <v>31.69</v>
      </c>
      <c r="Z79">
        <f>BAWANA!BD79+BAWANA!BE79</f>
        <v>31.69</v>
      </c>
      <c r="AA79">
        <f>BAWANA!X79+BAWANA!Y79</f>
        <v>31.69</v>
      </c>
      <c r="AB79">
        <f>BAWANA!AE79+BAWANA!AF79</f>
        <v>31.69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246.62</v>
      </c>
      <c r="E80">
        <f>BAWANA!AM80</f>
        <v>0</v>
      </c>
      <c r="F80">
        <f t="shared" si="11"/>
        <v>256</v>
      </c>
      <c r="G80">
        <f t="shared" si="12"/>
        <v>246.62</v>
      </c>
      <c r="H80" s="112"/>
      <c r="I80">
        <f>BRPL_EOD!AI80+BRPL_EOD!AJ80</f>
        <v>98.64</v>
      </c>
      <c r="J80">
        <f>BYPL_EOD!AI80+BYPL_EOD!AJ80</f>
        <v>54.46</v>
      </c>
      <c r="K80">
        <f>MES_EOD!AI80+MES_EOD!AJ80</f>
        <v>5.78</v>
      </c>
      <c r="L80">
        <f>NDMC_EOD!AI80+NDMC_EOD!AJ80</f>
        <v>18.809999999999999</v>
      </c>
      <c r="M80">
        <f>TPDDL_EOD!AI80+TPDDL_EOD!AJ80</f>
        <v>68.930000000000007</v>
      </c>
      <c r="N80">
        <f t="shared" si="7"/>
        <v>246.62</v>
      </c>
      <c r="O80" s="112">
        <f t="shared" si="8"/>
        <v>0</v>
      </c>
      <c r="P80">
        <v>98.64</v>
      </c>
      <c r="Q80">
        <v>54.46</v>
      </c>
      <c r="R80">
        <v>5.78</v>
      </c>
      <c r="S80">
        <v>18.809999999999999</v>
      </c>
      <c r="T80">
        <v>68.930000000000007</v>
      </c>
      <c r="U80" s="114">
        <f t="shared" si="9"/>
        <v>246.62</v>
      </c>
      <c r="V80" s="112">
        <f t="shared" si="10"/>
        <v>0</v>
      </c>
      <c r="Y80">
        <f>BAWANA!AW80+BAWANA!AX80</f>
        <v>31.69</v>
      </c>
      <c r="Z80">
        <f>BAWANA!BD80+BAWANA!BE80</f>
        <v>31.69</v>
      </c>
      <c r="AA80">
        <f>BAWANA!X80+BAWANA!Y80</f>
        <v>31.69</v>
      </c>
      <c r="AB80">
        <f>BAWANA!AE80+BAWANA!AF80</f>
        <v>31.69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246.62</v>
      </c>
      <c r="E81">
        <f>BAWANA!AM81</f>
        <v>0</v>
      </c>
      <c r="F81">
        <f t="shared" si="11"/>
        <v>256</v>
      </c>
      <c r="G81">
        <f t="shared" si="12"/>
        <v>246.62</v>
      </c>
      <c r="H81" s="112"/>
      <c r="I81">
        <f>BRPL_EOD!AI81+BRPL_EOD!AJ81</f>
        <v>98.64</v>
      </c>
      <c r="J81">
        <f>BYPL_EOD!AI81+BYPL_EOD!AJ81</f>
        <v>54.46</v>
      </c>
      <c r="K81">
        <f>MES_EOD!AI81+MES_EOD!AJ81</f>
        <v>5.78</v>
      </c>
      <c r="L81">
        <f>NDMC_EOD!AI81+NDMC_EOD!AJ81</f>
        <v>18.809999999999999</v>
      </c>
      <c r="M81">
        <f>TPDDL_EOD!AI81+TPDDL_EOD!AJ81</f>
        <v>68.930000000000007</v>
      </c>
      <c r="N81">
        <f t="shared" si="7"/>
        <v>246.62</v>
      </c>
      <c r="O81" s="112">
        <f t="shared" si="8"/>
        <v>0</v>
      </c>
      <c r="P81">
        <v>98.64</v>
      </c>
      <c r="Q81">
        <v>54.46</v>
      </c>
      <c r="R81">
        <v>5.78</v>
      </c>
      <c r="S81">
        <v>18.809999999999999</v>
      </c>
      <c r="T81">
        <v>68.930000000000007</v>
      </c>
      <c r="U81" s="114">
        <f t="shared" si="9"/>
        <v>246.62</v>
      </c>
      <c r="V81" s="112">
        <f t="shared" si="10"/>
        <v>0</v>
      </c>
      <c r="Y81">
        <f>BAWANA!AW81+BAWANA!AX81</f>
        <v>31.69</v>
      </c>
      <c r="Z81">
        <f>BAWANA!BD81+BAWANA!BE81</f>
        <v>31.69</v>
      </c>
      <c r="AA81">
        <f>BAWANA!X81+BAWANA!Y81</f>
        <v>31.69</v>
      </c>
      <c r="AB81">
        <f>BAWANA!AE81+BAWANA!AF81</f>
        <v>31.69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246.62</v>
      </c>
      <c r="E82">
        <f>BAWANA!AM82</f>
        <v>0</v>
      </c>
      <c r="F82">
        <f t="shared" si="11"/>
        <v>256</v>
      </c>
      <c r="G82">
        <f t="shared" si="12"/>
        <v>246.62</v>
      </c>
      <c r="H82" s="112"/>
      <c r="I82">
        <f>BRPL_EOD!AI82+BRPL_EOD!AJ82</f>
        <v>98.64</v>
      </c>
      <c r="J82">
        <f>BYPL_EOD!AI82+BYPL_EOD!AJ82</f>
        <v>54.46</v>
      </c>
      <c r="K82">
        <f>MES_EOD!AI82+MES_EOD!AJ82</f>
        <v>5.78</v>
      </c>
      <c r="L82">
        <f>NDMC_EOD!AI82+NDMC_EOD!AJ82</f>
        <v>18.809999999999999</v>
      </c>
      <c r="M82">
        <f>TPDDL_EOD!AI82+TPDDL_EOD!AJ82</f>
        <v>68.930000000000007</v>
      </c>
      <c r="N82">
        <f t="shared" si="7"/>
        <v>246.62</v>
      </c>
      <c r="O82" s="112">
        <f t="shared" si="8"/>
        <v>0</v>
      </c>
      <c r="P82">
        <v>98.64</v>
      </c>
      <c r="Q82">
        <v>54.46</v>
      </c>
      <c r="R82">
        <v>5.78</v>
      </c>
      <c r="S82">
        <v>18.809999999999999</v>
      </c>
      <c r="T82">
        <v>68.930000000000007</v>
      </c>
      <c r="U82" s="114">
        <f t="shared" si="9"/>
        <v>246.62</v>
      </c>
      <c r="V82" s="112">
        <f t="shared" si="10"/>
        <v>0</v>
      </c>
      <c r="Y82">
        <f>BAWANA!AW82+BAWANA!AX82</f>
        <v>31.69</v>
      </c>
      <c r="Z82">
        <f>BAWANA!BD82+BAWANA!BE82</f>
        <v>31.69</v>
      </c>
      <c r="AA82">
        <f>BAWANA!X82+BAWANA!Y82</f>
        <v>31.69</v>
      </c>
      <c r="AB82">
        <f>BAWANA!AE82+BAWANA!AF82</f>
        <v>31.69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246.62</v>
      </c>
      <c r="E83">
        <f>BAWANA!AM83</f>
        <v>0</v>
      </c>
      <c r="F83">
        <f t="shared" si="11"/>
        <v>256</v>
      </c>
      <c r="G83">
        <f t="shared" si="12"/>
        <v>246.62</v>
      </c>
      <c r="H83" s="112"/>
      <c r="I83">
        <f>BRPL_EOD!AI83+BRPL_EOD!AJ83</f>
        <v>98.64</v>
      </c>
      <c r="J83">
        <f>BYPL_EOD!AI83+BYPL_EOD!AJ83</f>
        <v>54.46</v>
      </c>
      <c r="K83">
        <f>MES_EOD!AI83+MES_EOD!AJ83</f>
        <v>5.78</v>
      </c>
      <c r="L83">
        <f>NDMC_EOD!AI83+NDMC_EOD!AJ83</f>
        <v>18.809999999999999</v>
      </c>
      <c r="M83">
        <f>TPDDL_EOD!AI83+TPDDL_EOD!AJ83</f>
        <v>68.930000000000007</v>
      </c>
      <c r="N83">
        <f t="shared" si="7"/>
        <v>246.62</v>
      </c>
      <c r="O83" s="112">
        <f t="shared" si="8"/>
        <v>0</v>
      </c>
      <c r="P83">
        <v>98.64</v>
      </c>
      <c r="Q83">
        <v>54.46</v>
      </c>
      <c r="R83">
        <v>5.78</v>
      </c>
      <c r="S83">
        <v>18.809999999999999</v>
      </c>
      <c r="T83">
        <v>68.930000000000007</v>
      </c>
      <c r="U83" s="114">
        <f t="shared" si="9"/>
        <v>246.62</v>
      </c>
      <c r="V83" s="112">
        <f t="shared" si="10"/>
        <v>0</v>
      </c>
      <c r="Y83">
        <f>BAWANA!AW83+BAWANA!AX83</f>
        <v>31.69</v>
      </c>
      <c r="Z83">
        <f>BAWANA!BD83+BAWANA!BE83</f>
        <v>31.69</v>
      </c>
      <c r="AA83">
        <f>BAWANA!X83+BAWANA!Y83</f>
        <v>31.69</v>
      </c>
      <c r="AB83">
        <f>BAWANA!AE83+BAWANA!AF83</f>
        <v>31.69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246.62</v>
      </c>
      <c r="E84">
        <f>BAWANA!AM84</f>
        <v>0</v>
      </c>
      <c r="F84">
        <f t="shared" si="11"/>
        <v>256</v>
      </c>
      <c r="G84">
        <f t="shared" si="12"/>
        <v>246.62</v>
      </c>
      <c r="H84" s="112"/>
      <c r="I84">
        <f>BRPL_EOD!AI84+BRPL_EOD!AJ84</f>
        <v>98.64</v>
      </c>
      <c r="J84">
        <f>BYPL_EOD!AI84+BYPL_EOD!AJ84</f>
        <v>54.46</v>
      </c>
      <c r="K84">
        <f>MES_EOD!AI84+MES_EOD!AJ84</f>
        <v>5.78</v>
      </c>
      <c r="L84">
        <f>NDMC_EOD!AI84+NDMC_EOD!AJ84</f>
        <v>18.809999999999999</v>
      </c>
      <c r="M84">
        <f>TPDDL_EOD!AI84+TPDDL_EOD!AJ84</f>
        <v>68.930000000000007</v>
      </c>
      <c r="N84">
        <f t="shared" si="7"/>
        <v>246.62</v>
      </c>
      <c r="O84" s="112">
        <f t="shared" si="8"/>
        <v>0</v>
      </c>
      <c r="P84">
        <v>98.64</v>
      </c>
      <c r="Q84">
        <v>54.46</v>
      </c>
      <c r="R84">
        <v>5.78</v>
      </c>
      <c r="S84">
        <v>18.809999999999999</v>
      </c>
      <c r="T84">
        <v>68.930000000000007</v>
      </c>
      <c r="U84" s="114">
        <f t="shared" si="9"/>
        <v>246.62</v>
      </c>
      <c r="V84" s="112">
        <f t="shared" si="10"/>
        <v>0</v>
      </c>
      <c r="Y84">
        <f>BAWANA!AW84+BAWANA!AX84</f>
        <v>31.69</v>
      </c>
      <c r="Z84">
        <f>BAWANA!BD84+BAWANA!BE84</f>
        <v>31.69</v>
      </c>
      <c r="AA84">
        <f>BAWANA!X84+BAWANA!Y84</f>
        <v>31.69</v>
      </c>
      <c r="AB84">
        <f>BAWANA!AE84+BAWANA!AF84</f>
        <v>31.69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246.62</v>
      </c>
      <c r="E85">
        <f>BAWANA!AM85</f>
        <v>0</v>
      </c>
      <c r="F85">
        <f t="shared" si="11"/>
        <v>256</v>
      </c>
      <c r="G85">
        <f t="shared" si="12"/>
        <v>246.62</v>
      </c>
      <c r="H85" s="112"/>
      <c r="I85">
        <f>BRPL_EOD!AI85+BRPL_EOD!AJ85</f>
        <v>98.64</v>
      </c>
      <c r="J85">
        <f>BYPL_EOD!AI85+BYPL_EOD!AJ85</f>
        <v>54.46</v>
      </c>
      <c r="K85">
        <f>MES_EOD!AI85+MES_EOD!AJ85</f>
        <v>5.78</v>
      </c>
      <c r="L85">
        <f>NDMC_EOD!AI85+NDMC_EOD!AJ85</f>
        <v>18.809999999999999</v>
      </c>
      <c r="M85">
        <f>TPDDL_EOD!AI85+TPDDL_EOD!AJ85</f>
        <v>68.930000000000007</v>
      </c>
      <c r="N85">
        <f t="shared" si="7"/>
        <v>246.62</v>
      </c>
      <c r="O85" s="112">
        <f t="shared" si="8"/>
        <v>0</v>
      </c>
      <c r="P85">
        <v>98.64</v>
      </c>
      <c r="Q85">
        <v>54.46</v>
      </c>
      <c r="R85">
        <v>5.78</v>
      </c>
      <c r="S85">
        <v>18.809999999999999</v>
      </c>
      <c r="T85">
        <v>68.930000000000007</v>
      </c>
      <c r="U85" s="114">
        <f t="shared" si="9"/>
        <v>246.62</v>
      </c>
      <c r="V85" s="112">
        <f t="shared" si="10"/>
        <v>0</v>
      </c>
      <c r="Y85">
        <f>BAWANA!AW85+BAWANA!AX85</f>
        <v>31.69</v>
      </c>
      <c r="Z85">
        <f>BAWANA!BD85+BAWANA!BE85</f>
        <v>31.69</v>
      </c>
      <c r="AA85">
        <f>BAWANA!X85+BAWANA!Y85</f>
        <v>31.69</v>
      </c>
      <c r="AB85">
        <f>BAWANA!AE85+BAWANA!AF85</f>
        <v>31.69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246.62</v>
      </c>
      <c r="E86">
        <f>BAWANA!AM86</f>
        <v>0</v>
      </c>
      <c r="F86">
        <f t="shared" si="11"/>
        <v>256</v>
      </c>
      <c r="G86">
        <f t="shared" si="12"/>
        <v>246.62</v>
      </c>
      <c r="H86" s="112"/>
      <c r="I86">
        <f>BRPL_EOD!AI86+BRPL_EOD!AJ86</f>
        <v>98.64</v>
      </c>
      <c r="J86">
        <f>BYPL_EOD!AI86+BYPL_EOD!AJ86</f>
        <v>54.46</v>
      </c>
      <c r="K86">
        <f>MES_EOD!AI86+MES_EOD!AJ86</f>
        <v>5.78</v>
      </c>
      <c r="L86">
        <f>NDMC_EOD!AI86+NDMC_EOD!AJ86</f>
        <v>18.809999999999999</v>
      </c>
      <c r="M86">
        <f>TPDDL_EOD!AI86+TPDDL_EOD!AJ86</f>
        <v>68.930000000000007</v>
      </c>
      <c r="N86">
        <f t="shared" si="7"/>
        <v>246.62</v>
      </c>
      <c r="O86" s="112">
        <f t="shared" si="8"/>
        <v>0</v>
      </c>
      <c r="P86">
        <v>98.64</v>
      </c>
      <c r="Q86">
        <v>54.46</v>
      </c>
      <c r="R86">
        <v>5.78</v>
      </c>
      <c r="S86">
        <v>18.809999999999999</v>
      </c>
      <c r="T86">
        <v>68.930000000000007</v>
      </c>
      <c r="U86" s="114">
        <f t="shared" si="9"/>
        <v>246.62</v>
      </c>
      <c r="V86" s="112">
        <f t="shared" si="10"/>
        <v>0</v>
      </c>
      <c r="Y86">
        <f>BAWANA!AW86+BAWANA!AX86</f>
        <v>31.69</v>
      </c>
      <c r="Z86">
        <f>BAWANA!BD86+BAWANA!BE86</f>
        <v>31.69</v>
      </c>
      <c r="AA86">
        <f>BAWANA!X86+BAWANA!Y86</f>
        <v>31.69</v>
      </c>
      <c r="AB86">
        <f>BAWANA!AE86+BAWANA!AF86</f>
        <v>31.69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249.05</v>
      </c>
      <c r="E87">
        <f>BAWANA!AM87</f>
        <v>0</v>
      </c>
      <c r="F87">
        <f t="shared" si="11"/>
        <v>256</v>
      </c>
      <c r="G87">
        <f t="shared" si="12"/>
        <v>249.05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249.06</v>
      </c>
      <c r="O87" s="112">
        <f t="shared" si="8"/>
        <v>-9.9999999999909051E-3</v>
      </c>
      <c r="P87">
        <v>99.60600056211355</v>
      </c>
      <c r="Q87">
        <v>54.997791696779892</v>
      </c>
      <c r="R87">
        <v>5.839765518348992</v>
      </c>
      <c r="S87">
        <v>18.999237131614873</v>
      </c>
      <c r="T87">
        <v>69.607205091142703</v>
      </c>
      <c r="U87" s="114">
        <f t="shared" si="9"/>
        <v>249.05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249.05</v>
      </c>
      <c r="E88">
        <f>BAWANA!AM88</f>
        <v>0</v>
      </c>
      <c r="F88">
        <f t="shared" si="11"/>
        <v>256</v>
      </c>
      <c r="G88">
        <f t="shared" si="12"/>
        <v>249.05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249.06</v>
      </c>
      <c r="O88" s="112">
        <f t="shared" si="8"/>
        <v>-9.9999999999909051E-3</v>
      </c>
      <c r="P88">
        <v>99.60600056211355</v>
      </c>
      <c r="Q88">
        <v>54.997791696779892</v>
      </c>
      <c r="R88">
        <v>5.839765518348992</v>
      </c>
      <c r="S88">
        <v>18.999237131614873</v>
      </c>
      <c r="T88">
        <v>69.607205091142703</v>
      </c>
      <c r="U88" s="114">
        <f t="shared" si="9"/>
        <v>249.05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249.05</v>
      </c>
      <c r="E89">
        <f>BAWANA!AM89</f>
        <v>0</v>
      </c>
      <c r="F89">
        <f t="shared" si="11"/>
        <v>256</v>
      </c>
      <c r="G89">
        <f t="shared" si="12"/>
        <v>249.05</v>
      </c>
      <c r="H89" s="112"/>
      <c r="I89">
        <f>BRPL_EOD!AI89+BRPL_EOD!AJ89</f>
        <v>99.61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249.06</v>
      </c>
      <c r="O89" s="112">
        <f t="shared" si="8"/>
        <v>-9.9999999999909051E-3</v>
      </c>
      <c r="P89">
        <v>99.60600056211355</v>
      </c>
      <c r="Q89">
        <v>54.997791696779892</v>
      </c>
      <c r="R89">
        <v>5.839765518348992</v>
      </c>
      <c r="S89">
        <v>18.999237131614873</v>
      </c>
      <c r="T89">
        <v>69.607205091142703</v>
      </c>
      <c r="U89" s="114">
        <f t="shared" si="9"/>
        <v>249.05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249.05</v>
      </c>
      <c r="E90">
        <f>BAWANA!AM90</f>
        <v>0</v>
      </c>
      <c r="F90">
        <f t="shared" si="11"/>
        <v>256</v>
      </c>
      <c r="G90">
        <f t="shared" si="12"/>
        <v>249.05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249.06</v>
      </c>
      <c r="O90" s="112">
        <f t="shared" si="8"/>
        <v>-9.9999999999909051E-3</v>
      </c>
      <c r="P90">
        <v>99.60600056211355</v>
      </c>
      <c r="Q90">
        <v>54.997791696779892</v>
      </c>
      <c r="R90">
        <v>5.839765518348992</v>
      </c>
      <c r="S90">
        <v>18.999237131614873</v>
      </c>
      <c r="T90">
        <v>69.607205091142703</v>
      </c>
      <c r="U90" s="114">
        <f t="shared" si="9"/>
        <v>249.05</v>
      </c>
      <c r="V90" s="112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249.05999999999997</v>
      </c>
      <c r="E91">
        <f>BAWANA!AM91</f>
        <v>0</v>
      </c>
      <c r="F91">
        <f t="shared" si="11"/>
        <v>256</v>
      </c>
      <c r="G91">
        <f t="shared" si="12"/>
        <v>249.05999999999997</v>
      </c>
      <c r="H91" s="112"/>
      <c r="I91">
        <f>BRPL_EOD!AI91+BRPL_EOD!AJ91</f>
        <v>99.61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249.06</v>
      </c>
      <c r="O91" s="112">
        <f t="shared" si="8"/>
        <v>0</v>
      </c>
      <c r="P91">
        <v>99.609999999999985</v>
      </c>
      <c r="Q91">
        <v>54.999999999999993</v>
      </c>
      <c r="R91">
        <v>5.839999999999999</v>
      </c>
      <c r="S91">
        <v>18.999999999999996</v>
      </c>
      <c r="T91">
        <v>69.609999999999985</v>
      </c>
      <c r="U91" s="114">
        <f t="shared" si="9"/>
        <v>249.05999999999997</v>
      </c>
      <c r="V91" s="112">
        <f t="shared" si="10"/>
        <v>0</v>
      </c>
      <c r="Y91">
        <f>BAWANA!AW91+BAWANA!AX91</f>
        <v>10.47</v>
      </c>
      <c r="Z91">
        <f>BAWANA!BD91+BAWANA!BE91</f>
        <v>10.47</v>
      </c>
      <c r="AA91">
        <f>BAWANA!X91+BAWANA!Y91</f>
        <v>10.47</v>
      </c>
      <c r="AB91">
        <f>BAWANA!AE91+BAWANA!AF91</f>
        <v>10.47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249.05999999999997</v>
      </c>
      <c r="E92">
        <f>BAWANA!AM92</f>
        <v>0</v>
      </c>
      <c r="F92">
        <f t="shared" si="11"/>
        <v>256</v>
      </c>
      <c r="G92">
        <f t="shared" si="12"/>
        <v>249.05999999999997</v>
      </c>
      <c r="H92" s="112"/>
      <c r="I92">
        <f>BRPL_EOD!AI92+BRPL_EOD!AJ92</f>
        <v>99.61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249.06</v>
      </c>
      <c r="O92" s="112">
        <f t="shared" si="8"/>
        <v>0</v>
      </c>
      <c r="P92">
        <v>99.609999999999985</v>
      </c>
      <c r="Q92">
        <v>54.999999999999993</v>
      </c>
      <c r="R92">
        <v>5.839999999999999</v>
      </c>
      <c r="S92">
        <v>18.999999999999996</v>
      </c>
      <c r="T92">
        <v>69.609999999999985</v>
      </c>
      <c r="U92" s="114">
        <f t="shared" si="9"/>
        <v>249.05999999999997</v>
      </c>
      <c r="V92" s="112">
        <f t="shared" si="10"/>
        <v>0</v>
      </c>
      <c r="Y92">
        <f>BAWANA!AW92+BAWANA!AX92</f>
        <v>10.47</v>
      </c>
      <c r="Z92">
        <f>BAWANA!BD92+BAWANA!BE92</f>
        <v>10.47</v>
      </c>
      <c r="AA92">
        <f>BAWANA!X92+BAWANA!Y92</f>
        <v>10.47</v>
      </c>
      <c r="AB92">
        <f>BAWANA!AE92+BAWANA!AF92</f>
        <v>10.47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249.05999999999997</v>
      </c>
      <c r="E93">
        <f>BAWANA!AM93</f>
        <v>0</v>
      </c>
      <c r="F93">
        <f t="shared" si="11"/>
        <v>256</v>
      </c>
      <c r="G93">
        <f t="shared" si="12"/>
        <v>249.05999999999997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249.06</v>
      </c>
      <c r="O93" s="112">
        <f t="shared" si="8"/>
        <v>0</v>
      </c>
      <c r="P93">
        <v>99.609999999999985</v>
      </c>
      <c r="Q93">
        <v>54.999999999999993</v>
      </c>
      <c r="R93">
        <v>5.839999999999999</v>
      </c>
      <c r="S93">
        <v>18.999999999999996</v>
      </c>
      <c r="T93">
        <v>69.609999999999985</v>
      </c>
      <c r="U93" s="114">
        <f t="shared" si="9"/>
        <v>249.05999999999997</v>
      </c>
      <c r="V93" s="112">
        <f t="shared" si="10"/>
        <v>0</v>
      </c>
      <c r="Y93">
        <f>BAWANA!AW93+BAWANA!AX93</f>
        <v>10.47</v>
      </c>
      <c r="Z93">
        <f>BAWANA!BD93+BAWANA!BE93</f>
        <v>10.47</v>
      </c>
      <c r="AA93">
        <f>BAWANA!X93+BAWANA!Y93</f>
        <v>10.47</v>
      </c>
      <c r="AB93">
        <f>BAWANA!AE93+BAWANA!AF93</f>
        <v>10.47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249.05999999999997</v>
      </c>
      <c r="E94">
        <f>BAWANA!AM94</f>
        <v>0</v>
      </c>
      <c r="F94">
        <f t="shared" si="11"/>
        <v>256</v>
      </c>
      <c r="G94">
        <f t="shared" si="12"/>
        <v>249.05999999999997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249.06</v>
      </c>
      <c r="O94" s="112">
        <f t="shared" si="8"/>
        <v>0</v>
      </c>
      <c r="P94">
        <v>99.609999999999985</v>
      </c>
      <c r="Q94">
        <v>54.999999999999993</v>
      </c>
      <c r="R94">
        <v>5.839999999999999</v>
      </c>
      <c r="S94">
        <v>18.999999999999996</v>
      </c>
      <c r="T94">
        <v>69.609999999999985</v>
      </c>
      <c r="U94" s="114">
        <f t="shared" si="9"/>
        <v>249.05999999999997</v>
      </c>
      <c r="V94" s="112">
        <f t="shared" si="10"/>
        <v>0</v>
      </c>
      <c r="Y94">
        <f>BAWANA!AW94+BAWANA!AX94</f>
        <v>10.47</v>
      </c>
      <c r="Z94">
        <f>BAWANA!BD94+BAWANA!BE94</f>
        <v>10.47</v>
      </c>
      <c r="AA94">
        <f>BAWANA!X94+BAWANA!Y94</f>
        <v>10.47</v>
      </c>
      <c r="AB94">
        <f>BAWANA!AE94+BAWANA!AF94</f>
        <v>10.47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249.05999999999997</v>
      </c>
      <c r="E95">
        <f>BAWANA!AM95</f>
        <v>0</v>
      </c>
      <c r="F95">
        <f t="shared" si="11"/>
        <v>256</v>
      </c>
      <c r="G95">
        <f t="shared" si="12"/>
        <v>249.05999999999997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249.06</v>
      </c>
      <c r="O95" s="112">
        <f t="shared" si="8"/>
        <v>0</v>
      </c>
      <c r="P95">
        <v>99.609999999999985</v>
      </c>
      <c r="Q95">
        <v>54.999999999999993</v>
      </c>
      <c r="R95">
        <v>5.839999999999999</v>
      </c>
      <c r="S95">
        <v>18.999999999999996</v>
      </c>
      <c r="T95">
        <v>69.609999999999985</v>
      </c>
      <c r="U95" s="114">
        <f t="shared" si="9"/>
        <v>249.05999999999997</v>
      </c>
      <c r="V95" s="112">
        <f t="shared" si="10"/>
        <v>0</v>
      </c>
      <c r="Y95">
        <f>BAWANA!AW95+BAWANA!AX95</f>
        <v>10.47</v>
      </c>
      <c r="Z95">
        <f>BAWANA!BD95+BAWANA!BE95</f>
        <v>10.47</v>
      </c>
      <c r="AA95">
        <f>BAWANA!X95+BAWANA!Y95</f>
        <v>10.47</v>
      </c>
      <c r="AB95">
        <f>BAWANA!AE95+BAWANA!AF95</f>
        <v>10.47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249.05999999999997</v>
      </c>
      <c r="E96">
        <f>BAWANA!AM96</f>
        <v>0</v>
      </c>
      <c r="F96">
        <f t="shared" si="11"/>
        <v>256</v>
      </c>
      <c r="G96">
        <f t="shared" si="12"/>
        <v>249.05999999999997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249.06</v>
      </c>
      <c r="O96" s="112">
        <f t="shared" si="8"/>
        <v>0</v>
      </c>
      <c r="P96">
        <v>99.609999999999985</v>
      </c>
      <c r="Q96">
        <v>54.999999999999993</v>
      </c>
      <c r="R96">
        <v>5.839999999999999</v>
      </c>
      <c r="S96">
        <v>18.999999999999996</v>
      </c>
      <c r="T96">
        <v>69.609999999999985</v>
      </c>
      <c r="U96" s="114">
        <f t="shared" si="9"/>
        <v>249.05999999999997</v>
      </c>
      <c r="V96" s="112">
        <f t="shared" si="10"/>
        <v>0</v>
      </c>
      <c r="Y96">
        <f>BAWANA!AW96+BAWANA!AX96</f>
        <v>10.47</v>
      </c>
      <c r="Z96">
        <f>BAWANA!BD96+BAWANA!BE96</f>
        <v>10.47</v>
      </c>
      <c r="AA96">
        <f>BAWANA!X96+BAWANA!Y96</f>
        <v>10.47</v>
      </c>
      <c r="AB96">
        <f>BAWANA!AE96+BAWANA!AF96</f>
        <v>10.47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249.05999999999997</v>
      </c>
      <c r="E97">
        <f>BAWANA!AM97</f>
        <v>0</v>
      </c>
      <c r="F97">
        <f t="shared" si="11"/>
        <v>256</v>
      </c>
      <c r="G97">
        <f t="shared" si="12"/>
        <v>249.05999999999997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249.06</v>
      </c>
      <c r="O97" s="112">
        <f t="shared" si="8"/>
        <v>0</v>
      </c>
      <c r="P97">
        <v>99.609999999999985</v>
      </c>
      <c r="Q97">
        <v>54.999999999999993</v>
      </c>
      <c r="R97">
        <v>5.839999999999999</v>
      </c>
      <c r="S97">
        <v>18.999999999999996</v>
      </c>
      <c r="T97">
        <v>69.609999999999985</v>
      </c>
      <c r="U97" s="114">
        <f t="shared" si="9"/>
        <v>249.05999999999997</v>
      </c>
      <c r="V97" s="112">
        <f t="shared" si="10"/>
        <v>0</v>
      </c>
      <c r="Y97">
        <f>BAWANA!AW97+BAWANA!AX97</f>
        <v>10.47</v>
      </c>
      <c r="Z97">
        <f>BAWANA!BD97+BAWANA!BE97</f>
        <v>10.47</v>
      </c>
      <c r="AA97">
        <f>BAWANA!X97+BAWANA!Y97</f>
        <v>10.47</v>
      </c>
      <c r="AB97">
        <f>BAWANA!AE97+BAWANA!AF97</f>
        <v>10.47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249.05999999999997</v>
      </c>
      <c r="E98">
        <f>BAWANA!AM98</f>
        <v>0</v>
      </c>
      <c r="F98">
        <f t="shared" si="11"/>
        <v>256</v>
      </c>
      <c r="G98">
        <f t="shared" si="12"/>
        <v>249.05999999999997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249.06</v>
      </c>
      <c r="O98" s="112">
        <f t="shared" si="8"/>
        <v>0</v>
      </c>
      <c r="P98">
        <v>99.609999999999985</v>
      </c>
      <c r="Q98">
        <v>54.999999999999993</v>
      </c>
      <c r="R98">
        <v>5.839999999999999</v>
      </c>
      <c r="S98">
        <v>18.999999999999996</v>
      </c>
      <c r="T98">
        <v>69.609999999999985</v>
      </c>
      <c r="U98" s="114">
        <f t="shared" si="9"/>
        <v>249.05999999999997</v>
      </c>
      <c r="V98" s="112">
        <f t="shared" si="10"/>
        <v>0</v>
      </c>
      <c r="Y98">
        <f>BAWANA!AW98+BAWANA!AX98</f>
        <v>10.47</v>
      </c>
      <c r="Z98">
        <f>BAWANA!BD98+BAWANA!BE98</f>
        <v>10.47</v>
      </c>
      <c r="AA98">
        <f>BAWANA!X98+BAWANA!Y98</f>
        <v>10.47</v>
      </c>
      <c r="AB98">
        <f>BAWANA!AE98+BAWANA!AF98</f>
        <v>10.47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5.453495000000002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5.453495000000002</v>
      </c>
      <c r="H99" s="114"/>
      <c r="I99" s="114">
        <f t="shared" si="14"/>
        <v>2.1429475000000027</v>
      </c>
      <c r="J99" s="114">
        <f t="shared" si="14"/>
        <v>1.1836199999999995</v>
      </c>
      <c r="K99" s="114">
        <f t="shared" si="14"/>
        <v>0.13996499999999984</v>
      </c>
      <c r="L99" s="114">
        <f t="shared" si="14"/>
        <v>0.46309250000000018</v>
      </c>
      <c r="M99" s="114">
        <f t="shared" si="14"/>
        <v>1.5240450000000003</v>
      </c>
      <c r="N99" s="114">
        <f t="shared" si="14"/>
        <v>5.4536700000000051</v>
      </c>
      <c r="O99" s="114">
        <f t="shared" si="14"/>
        <v>-1.7499999999984084E-4</v>
      </c>
      <c r="P99" s="114">
        <f t="shared" si="14"/>
        <v>2.1428799938642866</v>
      </c>
      <c r="Q99" s="114">
        <f t="shared" si="14"/>
        <v>1.1835813095771091</v>
      </c>
      <c r="R99" s="114">
        <f t="shared" si="14"/>
        <v>0.13996037963532509</v>
      </c>
      <c r="S99" s="114">
        <f t="shared" si="14"/>
        <v>0.46307711109583677</v>
      </c>
      <c r="T99" s="114">
        <f t="shared" si="14"/>
        <v>1.5239962058274421</v>
      </c>
      <c r="U99" s="114">
        <f t="shared" si="14"/>
        <v>5.453495000000002</v>
      </c>
      <c r="V99" s="114">
        <f t="shared" si="10"/>
        <v>0</v>
      </c>
      <c r="Y99" s="114">
        <f>SUM(Y3:Y98)/4000</f>
        <v>0.55958250000000009</v>
      </c>
      <c r="Z99" s="114">
        <f t="shared" ref="Z99:AD99" si="15">SUM(Z3:Z98)/4000</f>
        <v>0.60802250000000013</v>
      </c>
      <c r="AA99" s="114">
        <f t="shared" si="15"/>
        <v>0.55958250000000009</v>
      </c>
      <c r="AB99" s="114">
        <f t="shared" si="15"/>
        <v>0.60802250000000013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57.96</v>
      </c>
      <c r="O3">
        <v>123.66562500000001</v>
      </c>
      <c r="P3">
        <v>103.5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18.904</v>
      </c>
      <c r="W3">
        <v>37.634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70.172700000000006</v>
      </c>
      <c r="AI3">
        <v>3.1825000000000001</v>
      </c>
      <c r="AJ3">
        <v>0</v>
      </c>
      <c r="AK3">
        <v>50.76</v>
      </c>
      <c r="AL3">
        <v>34.86</v>
      </c>
      <c r="AM3">
        <v>0</v>
      </c>
      <c r="AN3">
        <v>0.86085</v>
      </c>
      <c r="AO3">
        <v>17.64</v>
      </c>
      <c r="AP3">
        <v>13.3224</v>
      </c>
      <c r="AQ3">
        <v>45.36</v>
      </c>
      <c r="AR3">
        <v>48.576000000000001</v>
      </c>
      <c r="AS3">
        <v>32.284799999999997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3119.766439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57.96</v>
      </c>
      <c r="O4">
        <v>123.66562500000001</v>
      </c>
      <c r="P4">
        <v>103.5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18.904</v>
      </c>
      <c r="W4">
        <v>37.634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70.172700000000006</v>
      </c>
      <c r="AI4">
        <v>3.1825000000000001</v>
      </c>
      <c r="AJ4">
        <v>0</v>
      </c>
      <c r="AK4">
        <v>50.76</v>
      </c>
      <c r="AL4">
        <v>34.86</v>
      </c>
      <c r="AM4">
        <v>0</v>
      </c>
      <c r="AN4">
        <v>0.86085</v>
      </c>
      <c r="AO4">
        <v>17.64</v>
      </c>
      <c r="AP4">
        <v>13.3224</v>
      </c>
      <c r="AQ4">
        <v>30.24</v>
      </c>
      <c r="AR4">
        <v>48.576000000000001</v>
      </c>
      <c r="AS4">
        <v>32.284799999999997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3104.6464389999996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57.96</v>
      </c>
      <c r="O5">
        <v>123.66562500000001</v>
      </c>
      <c r="P5">
        <v>103.5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18.765000000000001</v>
      </c>
      <c r="W5">
        <v>40.061999999999998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70.172700000000006</v>
      </c>
      <c r="AI5">
        <v>3.1825000000000001</v>
      </c>
      <c r="AJ5">
        <v>0</v>
      </c>
      <c r="AK5">
        <v>50.76</v>
      </c>
      <c r="AL5">
        <v>34.86</v>
      </c>
      <c r="AM5">
        <v>0</v>
      </c>
      <c r="AN5">
        <v>0.86085</v>
      </c>
      <c r="AO5">
        <v>17.64</v>
      </c>
      <c r="AP5">
        <v>13.3224</v>
      </c>
      <c r="AQ5">
        <v>15.12</v>
      </c>
      <c r="AR5">
        <v>16.559999999999999</v>
      </c>
      <c r="AS5">
        <v>32.284799999999997</v>
      </c>
      <c r="AT5">
        <v>16.484999999999999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75.069999999999993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3056.900439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57.96</v>
      </c>
      <c r="O6">
        <v>123.66562500000001</v>
      </c>
      <c r="P6">
        <v>103.5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18.765000000000001</v>
      </c>
      <c r="W6">
        <v>40.061999999999998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70.172700000000006</v>
      </c>
      <c r="AI6">
        <v>3.1825000000000001</v>
      </c>
      <c r="AJ6">
        <v>0</v>
      </c>
      <c r="AK6">
        <v>50.76</v>
      </c>
      <c r="AL6">
        <v>34.86</v>
      </c>
      <c r="AM6">
        <v>0</v>
      </c>
      <c r="AN6">
        <v>0.86085</v>
      </c>
      <c r="AO6">
        <v>17.64</v>
      </c>
      <c r="AP6">
        <v>13.3224</v>
      </c>
      <c r="AQ6">
        <v>0</v>
      </c>
      <c r="AR6">
        <v>13.247999999999999</v>
      </c>
      <c r="AS6">
        <v>32.284799999999997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3039.1694389999998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57.96</v>
      </c>
      <c r="O7">
        <v>123.66562500000001</v>
      </c>
      <c r="P7">
        <v>103.5</v>
      </c>
      <c r="Q7">
        <v>19.984999999999999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18.765000000000001</v>
      </c>
      <c r="W7">
        <v>40.061999999999998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70.172700000000006</v>
      </c>
      <c r="AI7">
        <v>3.1825000000000001</v>
      </c>
      <c r="AJ7">
        <v>0</v>
      </c>
      <c r="AK7">
        <v>50.76</v>
      </c>
      <c r="AL7">
        <v>34.86</v>
      </c>
      <c r="AM7">
        <v>0</v>
      </c>
      <c r="AN7">
        <v>0.86085</v>
      </c>
      <c r="AO7">
        <v>17.64</v>
      </c>
      <c r="AP7">
        <v>13.3224</v>
      </c>
      <c r="AQ7">
        <v>0</v>
      </c>
      <c r="AR7">
        <v>13.247999999999999</v>
      </c>
      <c r="AS7">
        <v>32.284799999999997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3038.0704389999996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57.96</v>
      </c>
      <c r="O8">
        <v>123.66562500000001</v>
      </c>
      <c r="P8">
        <v>103.5</v>
      </c>
      <c r="Q8">
        <v>19.984999999999999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18.765000000000001</v>
      </c>
      <c r="W8">
        <v>40.061999999999998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70.172700000000006</v>
      </c>
      <c r="AI8">
        <v>3.1825000000000001</v>
      </c>
      <c r="AJ8">
        <v>0</v>
      </c>
      <c r="AK8">
        <v>50.76</v>
      </c>
      <c r="AL8">
        <v>34.86</v>
      </c>
      <c r="AM8">
        <v>0</v>
      </c>
      <c r="AN8">
        <v>0.86085</v>
      </c>
      <c r="AO8">
        <v>17.64</v>
      </c>
      <c r="AP8">
        <v>13.3224</v>
      </c>
      <c r="AQ8">
        <v>0</v>
      </c>
      <c r="AR8">
        <v>13.247999999999999</v>
      </c>
      <c r="AS8">
        <v>32.284799999999997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3036.9714389999999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57.96</v>
      </c>
      <c r="O9">
        <v>123.66562500000001</v>
      </c>
      <c r="P9">
        <v>103.5</v>
      </c>
      <c r="Q9">
        <v>19.984999999999999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18.765000000000001</v>
      </c>
      <c r="W9">
        <v>40.061999999999998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70.172700000000006</v>
      </c>
      <c r="AI9">
        <v>3.1825000000000001</v>
      </c>
      <c r="AJ9">
        <v>0</v>
      </c>
      <c r="AK9">
        <v>50.76</v>
      </c>
      <c r="AL9">
        <v>34.86</v>
      </c>
      <c r="AM9">
        <v>0</v>
      </c>
      <c r="AN9">
        <v>0.86085</v>
      </c>
      <c r="AO9">
        <v>17.64</v>
      </c>
      <c r="AP9">
        <v>13.3224</v>
      </c>
      <c r="AQ9">
        <v>0</v>
      </c>
      <c r="AR9">
        <v>13.247999999999999</v>
      </c>
      <c r="AS9">
        <v>13.452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3018.1386390000002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57.96</v>
      </c>
      <c r="O10">
        <v>123.66562500000001</v>
      </c>
      <c r="P10">
        <v>103.5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18.765000000000001</v>
      </c>
      <c r="W10">
        <v>40.061999999999998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70.172700000000006</v>
      </c>
      <c r="AI10">
        <v>3.1825000000000001</v>
      </c>
      <c r="AJ10">
        <v>0</v>
      </c>
      <c r="AK10">
        <v>50.76</v>
      </c>
      <c r="AL10">
        <v>34.86</v>
      </c>
      <c r="AM10">
        <v>0</v>
      </c>
      <c r="AN10">
        <v>0.86085</v>
      </c>
      <c r="AO10">
        <v>17.64</v>
      </c>
      <c r="AP10">
        <v>13.3224</v>
      </c>
      <c r="AQ10">
        <v>0</v>
      </c>
      <c r="AR10">
        <v>13.247999999999999</v>
      </c>
      <c r="AS10">
        <v>10.089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3014.775639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57.96</v>
      </c>
      <c r="O11">
        <v>123.66562500000001</v>
      </c>
      <c r="P11">
        <v>103.5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18.765000000000001</v>
      </c>
      <c r="W11">
        <v>40.061999999999998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70.172700000000006</v>
      </c>
      <c r="AI11">
        <v>14.003</v>
      </c>
      <c r="AJ11">
        <v>0</v>
      </c>
      <c r="AK11">
        <v>50.76</v>
      </c>
      <c r="AL11">
        <v>34.86</v>
      </c>
      <c r="AM11">
        <v>0</v>
      </c>
      <c r="AN11">
        <v>0.86085</v>
      </c>
      <c r="AO11">
        <v>17.64</v>
      </c>
      <c r="AP11">
        <v>13.3224</v>
      </c>
      <c r="AQ11">
        <v>0</v>
      </c>
      <c r="AR11">
        <v>13.247999999999999</v>
      </c>
      <c r="AS11">
        <v>10.089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3025.5961390000002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57.96</v>
      </c>
      <c r="O12">
        <v>123.66562500000001</v>
      </c>
      <c r="P12">
        <v>103.5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18.765000000000001</v>
      </c>
      <c r="W12">
        <v>40.061999999999998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70.172700000000006</v>
      </c>
      <c r="AI12">
        <v>14.003</v>
      </c>
      <c r="AJ12">
        <v>0</v>
      </c>
      <c r="AK12">
        <v>50.76</v>
      </c>
      <c r="AL12">
        <v>34.86</v>
      </c>
      <c r="AM12">
        <v>0</v>
      </c>
      <c r="AN12">
        <v>0.86085</v>
      </c>
      <c r="AO12">
        <v>17.64</v>
      </c>
      <c r="AP12">
        <v>13.3224</v>
      </c>
      <c r="AQ12">
        <v>0</v>
      </c>
      <c r="AR12">
        <v>48.576000000000001</v>
      </c>
      <c r="AS12">
        <v>10.089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3060.9241390000002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57.96</v>
      </c>
      <c r="O13">
        <v>123.66562500000001</v>
      </c>
      <c r="P13">
        <v>103.5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18.765000000000001</v>
      </c>
      <c r="W13">
        <v>41.276000000000003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70.172700000000006</v>
      </c>
      <c r="AI13">
        <v>14.003</v>
      </c>
      <c r="AJ13">
        <v>0</v>
      </c>
      <c r="AK13">
        <v>50.76</v>
      </c>
      <c r="AL13">
        <v>34.86</v>
      </c>
      <c r="AM13">
        <v>0</v>
      </c>
      <c r="AN13">
        <v>0.86085</v>
      </c>
      <c r="AO13">
        <v>17.64</v>
      </c>
      <c r="AP13">
        <v>13.3224</v>
      </c>
      <c r="AQ13">
        <v>0</v>
      </c>
      <c r="AR13">
        <v>48.576000000000001</v>
      </c>
      <c r="AS13">
        <v>10.089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3062.1381390000001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57.96</v>
      </c>
      <c r="O14">
        <v>123.66562500000001</v>
      </c>
      <c r="P14">
        <v>103.5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18.765000000000001</v>
      </c>
      <c r="W14">
        <v>41.276000000000003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70.172700000000006</v>
      </c>
      <c r="AI14">
        <v>3.1825000000000001</v>
      </c>
      <c r="AJ14">
        <v>0</v>
      </c>
      <c r="AK14">
        <v>50.76</v>
      </c>
      <c r="AL14">
        <v>34.86</v>
      </c>
      <c r="AM14">
        <v>0</v>
      </c>
      <c r="AN14">
        <v>0.86085</v>
      </c>
      <c r="AO14">
        <v>20.58</v>
      </c>
      <c r="AP14">
        <v>13.3224</v>
      </c>
      <c r="AQ14">
        <v>0</v>
      </c>
      <c r="AR14">
        <v>13.247999999999999</v>
      </c>
      <c r="AS14">
        <v>10.089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3018.929639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57.96</v>
      </c>
      <c r="O15">
        <v>123.66562500000001</v>
      </c>
      <c r="P15">
        <v>103.5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19.46</v>
      </c>
      <c r="W15">
        <v>41.276000000000003</v>
      </c>
      <c r="X15">
        <v>147.515625</v>
      </c>
      <c r="Y15">
        <v>0</v>
      </c>
      <c r="Z15">
        <v>0</v>
      </c>
      <c r="AA15">
        <v>0</v>
      </c>
      <c r="AB15">
        <v>18.661999999999999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70.172700000000006</v>
      </c>
      <c r="AI15">
        <v>3.1825000000000001</v>
      </c>
      <c r="AJ15">
        <v>0</v>
      </c>
      <c r="AK15">
        <v>50.76</v>
      </c>
      <c r="AL15">
        <v>34.86</v>
      </c>
      <c r="AM15">
        <v>0</v>
      </c>
      <c r="AN15">
        <v>0.86085</v>
      </c>
      <c r="AO15">
        <v>20.58</v>
      </c>
      <c r="AP15">
        <v>12.169499999999999</v>
      </c>
      <c r="AQ15">
        <v>0</v>
      </c>
      <c r="AR15">
        <v>13.247999999999999</v>
      </c>
      <c r="AS15">
        <v>10.089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3010.7936589999999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57.96</v>
      </c>
      <c r="O16">
        <v>123.66562500000001</v>
      </c>
      <c r="P16">
        <v>103.5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19.46</v>
      </c>
      <c r="W16">
        <v>41.276000000000003</v>
      </c>
      <c r="X16">
        <v>147.515625</v>
      </c>
      <c r="Y16">
        <v>0</v>
      </c>
      <c r="Z16">
        <v>0</v>
      </c>
      <c r="AA16">
        <v>0</v>
      </c>
      <c r="AB16">
        <v>18.661999999999999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70.172700000000006</v>
      </c>
      <c r="AI16">
        <v>3.1825000000000001</v>
      </c>
      <c r="AJ16">
        <v>0</v>
      </c>
      <c r="AK16">
        <v>50.76</v>
      </c>
      <c r="AL16">
        <v>34.86</v>
      </c>
      <c r="AM16">
        <v>0</v>
      </c>
      <c r="AN16">
        <v>0.86085</v>
      </c>
      <c r="AO16">
        <v>20.58</v>
      </c>
      <c r="AP16">
        <v>12.169499999999999</v>
      </c>
      <c r="AQ16">
        <v>0</v>
      </c>
      <c r="AR16">
        <v>13.247999999999999</v>
      </c>
      <c r="AS16">
        <v>10.089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3010.7936589999999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57.96</v>
      </c>
      <c r="O17">
        <v>123.66562500000001</v>
      </c>
      <c r="P17">
        <v>103.5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19.46</v>
      </c>
      <c r="W17">
        <v>42.49</v>
      </c>
      <c r="X17">
        <v>147.515625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70.172700000000006</v>
      </c>
      <c r="AI17">
        <v>3.1825000000000001</v>
      </c>
      <c r="AJ17">
        <v>0</v>
      </c>
      <c r="AK17">
        <v>50.76</v>
      </c>
      <c r="AL17">
        <v>34.86</v>
      </c>
      <c r="AM17">
        <v>0</v>
      </c>
      <c r="AN17">
        <v>0.86085</v>
      </c>
      <c r="AO17">
        <v>20.58</v>
      </c>
      <c r="AP17">
        <v>12.169499999999999</v>
      </c>
      <c r="AQ17">
        <v>0</v>
      </c>
      <c r="AR17">
        <v>13.247999999999999</v>
      </c>
      <c r="AS17">
        <v>10.089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3012.0076589999999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57.96</v>
      </c>
      <c r="O18">
        <v>123.66562500000001</v>
      </c>
      <c r="P18">
        <v>103.5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19.46</v>
      </c>
      <c r="W18">
        <v>42.49</v>
      </c>
      <c r="X18">
        <v>147.515625</v>
      </c>
      <c r="Y18">
        <v>0</v>
      </c>
      <c r="Z18">
        <v>6.5208000000000004</v>
      </c>
      <c r="AA18">
        <v>0</v>
      </c>
      <c r="AB18">
        <v>18.661999999999999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70.172700000000006</v>
      </c>
      <c r="AI18">
        <v>3.1825000000000001</v>
      </c>
      <c r="AJ18">
        <v>0</v>
      </c>
      <c r="AK18">
        <v>50.76</v>
      </c>
      <c r="AL18">
        <v>34.86</v>
      </c>
      <c r="AM18">
        <v>0</v>
      </c>
      <c r="AN18">
        <v>0.86085</v>
      </c>
      <c r="AO18">
        <v>20.58</v>
      </c>
      <c r="AP18">
        <v>12.169499999999999</v>
      </c>
      <c r="AQ18">
        <v>0</v>
      </c>
      <c r="AR18">
        <v>13.247999999999999</v>
      </c>
      <c r="AS18">
        <v>10.089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3018.5284589999997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57.96</v>
      </c>
      <c r="O19">
        <v>123.66562500000001</v>
      </c>
      <c r="P19">
        <v>103.5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19.46</v>
      </c>
      <c r="W19">
        <v>42.49</v>
      </c>
      <c r="X19">
        <v>147.515625</v>
      </c>
      <c r="Y19">
        <v>0</v>
      </c>
      <c r="Z19">
        <v>6.5208000000000004</v>
      </c>
      <c r="AA19">
        <v>0</v>
      </c>
      <c r="AB19">
        <v>18.661999999999999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70.172700000000006</v>
      </c>
      <c r="AI19">
        <v>3.1825000000000001</v>
      </c>
      <c r="AJ19">
        <v>0</v>
      </c>
      <c r="AK19">
        <v>50.76</v>
      </c>
      <c r="AL19">
        <v>34.86</v>
      </c>
      <c r="AM19">
        <v>0</v>
      </c>
      <c r="AN19">
        <v>0.86085</v>
      </c>
      <c r="AO19">
        <v>20.58</v>
      </c>
      <c r="AP19">
        <v>12.169499999999999</v>
      </c>
      <c r="AQ19">
        <v>0</v>
      </c>
      <c r="AR19">
        <v>13.247999999999999</v>
      </c>
      <c r="AS19">
        <v>10.089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3018.5284589999997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57.96</v>
      </c>
      <c r="O20">
        <v>123.66562500000001</v>
      </c>
      <c r="P20">
        <v>103.5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19.46</v>
      </c>
      <c r="W20">
        <v>42.49</v>
      </c>
      <c r="X20">
        <v>147.515625</v>
      </c>
      <c r="Y20">
        <v>0</v>
      </c>
      <c r="Z20">
        <v>6.5208000000000004</v>
      </c>
      <c r="AA20">
        <v>0</v>
      </c>
      <c r="AB20">
        <v>18.661999999999999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70.172700000000006</v>
      </c>
      <c r="AI20">
        <v>3.1825000000000001</v>
      </c>
      <c r="AJ20">
        <v>0</v>
      </c>
      <c r="AK20">
        <v>50.76</v>
      </c>
      <c r="AL20">
        <v>34.86</v>
      </c>
      <c r="AM20">
        <v>0</v>
      </c>
      <c r="AN20">
        <v>0.86085</v>
      </c>
      <c r="AO20">
        <v>20.58</v>
      </c>
      <c r="AP20">
        <v>12.169499999999999</v>
      </c>
      <c r="AQ20">
        <v>0</v>
      </c>
      <c r="AR20">
        <v>16.559999999999999</v>
      </c>
      <c r="AS20">
        <v>10.089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3021.8404589999996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57.96</v>
      </c>
      <c r="O21">
        <v>123.66562500000001</v>
      </c>
      <c r="P21">
        <v>103.5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19.46</v>
      </c>
      <c r="W21">
        <v>43.097000000000001</v>
      </c>
      <c r="X21">
        <v>147.515625</v>
      </c>
      <c r="Y21">
        <v>0</v>
      </c>
      <c r="Z21">
        <v>6.5208000000000004</v>
      </c>
      <c r="AA21">
        <v>0</v>
      </c>
      <c r="AB21">
        <v>18.661999999999999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70.172700000000006</v>
      </c>
      <c r="AI21">
        <v>3.1825000000000001</v>
      </c>
      <c r="AJ21">
        <v>0</v>
      </c>
      <c r="AK21">
        <v>50.76</v>
      </c>
      <c r="AL21">
        <v>34.86</v>
      </c>
      <c r="AM21">
        <v>0</v>
      </c>
      <c r="AN21">
        <v>0.86085</v>
      </c>
      <c r="AO21">
        <v>20.58</v>
      </c>
      <c r="AP21">
        <v>12.169499999999999</v>
      </c>
      <c r="AQ21">
        <v>0</v>
      </c>
      <c r="AR21">
        <v>16.559999999999999</v>
      </c>
      <c r="AS21">
        <v>10.089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3022.447459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57.96</v>
      </c>
      <c r="O22">
        <v>123.66562500000001</v>
      </c>
      <c r="P22">
        <v>103.5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19.46</v>
      </c>
      <c r="W22">
        <v>43.097000000000001</v>
      </c>
      <c r="X22">
        <v>147.515625</v>
      </c>
      <c r="Y22">
        <v>0</v>
      </c>
      <c r="Z22">
        <v>6.5208000000000004</v>
      </c>
      <c r="AA22">
        <v>0</v>
      </c>
      <c r="AB22">
        <v>18.661999999999999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70.172700000000006</v>
      </c>
      <c r="AI22">
        <v>3.1825000000000001</v>
      </c>
      <c r="AJ22">
        <v>0</v>
      </c>
      <c r="AK22">
        <v>50.76</v>
      </c>
      <c r="AL22">
        <v>34.86</v>
      </c>
      <c r="AM22">
        <v>0</v>
      </c>
      <c r="AN22">
        <v>0.86085</v>
      </c>
      <c r="AO22">
        <v>20.58</v>
      </c>
      <c r="AP22">
        <v>12.169499999999999</v>
      </c>
      <c r="AQ22">
        <v>0</v>
      </c>
      <c r="AR22">
        <v>48.576000000000001</v>
      </c>
      <c r="AS22">
        <v>10.089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3054.4634590000001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57.96</v>
      </c>
      <c r="O23">
        <v>123.66562500000001</v>
      </c>
      <c r="P23">
        <v>103.5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20.155000000000001</v>
      </c>
      <c r="W23">
        <v>43.097000000000001</v>
      </c>
      <c r="X23">
        <v>147.515625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70.172700000000006</v>
      </c>
      <c r="AI23">
        <v>3.1825000000000001</v>
      </c>
      <c r="AJ23">
        <v>0</v>
      </c>
      <c r="AK23">
        <v>50.76</v>
      </c>
      <c r="AL23">
        <v>34.86</v>
      </c>
      <c r="AM23">
        <v>0</v>
      </c>
      <c r="AN23">
        <v>0.86085</v>
      </c>
      <c r="AO23">
        <v>20.58</v>
      </c>
      <c r="AP23">
        <v>12.169499999999999</v>
      </c>
      <c r="AQ23">
        <v>0</v>
      </c>
      <c r="AR23">
        <v>48.576000000000001</v>
      </c>
      <c r="AS23">
        <v>10.089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3055.1584590000002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57.96</v>
      </c>
      <c r="O24">
        <v>123.66562500000001</v>
      </c>
      <c r="P24">
        <v>103.5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20.155000000000001</v>
      </c>
      <c r="W24">
        <v>43.097000000000001</v>
      </c>
      <c r="X24">
        <v>147.515625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70.172700000000006</v>
      </c>
      <c r="AI24">
        <v>3.1825000000000001</v>
      </c>
      <c r="AJ24">
        <v>0</v>
      </c>
      <c r="AK24">
        <v>50.76</v>
      </c>
      <c r="AL24">
        <v>34.86</v>
      </c>
      <c r="AM24">
        <v>0</v>
      </c>
      <c r="AN24">
        <v>0.86085</v>
      </c>
      <c r="AO24">
        <v>20.58</v>
      </c>
      <c r="AP24">
        <v>12.169499999999999</v>
      </c>
      <c r="AQ24">
        <v>0</v>
      </c>
      <c r="AR24">
        <v>16.559999999999999</v>
      </c>
      <c r="AS24">
        <v>10.089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3023.1424590000001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57.96</v>
      </c>
      <c r="O25">
        <v>123.66562500000001</v>
      </c>
      <c r="P25">
        <v>103.5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43.097000000000001</v>
      </c>
      <c r="X25">
        <v>147.515625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39.409199999999998</v>
      </c>
      <c r="AH25">
        <v>70.172700000000006</v>
      </c>
      <c r="AI25">
        <v>3.1825000000000001</v>
      </c>
      <c r="AJ25">
        <v>0</v>
      </c>
      <c r="AK25">
        <v>50.76</v>
      </c>
      <c r="AL25">
        <v>34.86</v>
      </c>
      <c r="AM25">
        <v>0</v>
      </c>
      <c r="AN25">
        <v>0.86085</v>
      </c>
      <c r="AO25">
        <v>20.58</v>
      </c>
      <c r="AP25">
        <v>12.169499999999999</v>
      </c>
      <c r="AQ25">
        <v>0</v>
      </c>
      <c r="AR25">
        <v>11.04</v>
      </c>
      <c r="AS25">
        <v>10.089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3003.6636090000002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57.96</v>
      </c>
      <c r="O26">
        <v>123.66562500000001</v>
      </c>
      <c r="P26">
        <v>103.5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43.097000000000001</v>
      </c>
      <c r="X26">
        <v>147.515625</v>
      </c>
      <c r="Y26">
        <v>0</v>
      </c>
      <c r="Z26">
        <v>2.2000000000000002</v>
      </c>
      <c r="AA26">
        <v>8.9269999999999996</v>
      </c>
      <c r="AB26">
        <v>18.661999999999999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39.409199999999998</v>
      </c>
      <c r="AH26">
        <v>70.172700000000006</v>
      </c>
      <c r="AI26">
        <v>3.1825000000000001</v>
      </c>
      <c r="AJ26">
        <v>0</v>
      </c>
      <c r="AK26">
        <v>50.76</v>
      </c>
      <c r="AL26">
        <v>34.86</v>
      </c>
      <c r="AM26">
        <v>0</v>
      </c>
      <c r="AN26">
        <v>0.86085</v>
      </c>
      <c r="AO26">
        <v>20.58</v>
      </c>
      <c r="AP26">
        <v>12.169499999999999</v>
      </c>
      <c r="AQ26">
        <v>15.12</v>
      </c>
      <c r="AR26">
        <v>11.04</v>
      </c>
      <c r="AS26">
        <v>10.089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3028.8106090000001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57.96</v>
      </c>
      <c r="O27">
        <v>123.66562500000001</v>
      </c>
      <c r="P27">
        <v>103.5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43.097000000000001</v>
      </c>
      <c r="X27">
        <v>147.515625</v>
      </c>
      <c r="Y27">
        <v>0</v>
      </c>
      <c r="Z27">
        <v>3.3</v>
      </c>
      <c r="AA27">
        <v>13.983000000000001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39.409199999999998</v>
      </c>
      <c r="AH27">
        <v>70.172700000000006</v>
      </c>
      <c r="AI27">
        <v>3.1825000000000001</v>
      </c>
      <c r="AJ27">
        <v>0</v>
      </c>
      <c r="AK27">
        <v>50.76</v>
      </c>
      <c r="AL27">
        <v>24.402000000000001</v>
      </c>
      <c r="AM27">
        <v>0</v>
      </c>
      <c r="AN27">
        <v>0.86085</v>
      </c>
      <c r="AO27">
        <v>20.58</v>
      </c>
      <c r="AP27">
        <v>12.169499999999999</v>
      </c>
      <c r="AQ27">
        <v>31.122</v>
      </c>
      <c r="AR27">
        <v>11.04</v>
      </c>
      <c r="AS27">
        <v>10.089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3039.9676090000003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57.96</v>
      </c>
      <c r="O28">
        <v>123.66562500000001</v>
      </c>
      <c r="P28">
        <v>103.5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43.097000000000001</v>
      </c>
      <c r="X28">
        <v>147.515625</v>
      </c>
      <c r="Y28">
        <v>0</v>
      </c>
      <c r="Z28">
        <v>19.6614</v>
      </c>
      <c r="AA28">
        <v>28.045000000000002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39.409199999999998</v>
      </c>
      <c r="AH28">
        <v>70.172700000000006</v>
      </c>
      <c r="AI28">
        <v>3.1825000000000001</v>
      </c>
      <c r="AJ28">
        <v>0</v>
      </c>
      <c r="AK28">
        <v>50.76</v>
      </c>
      <c r="AL28">
        <v>24.402000000000001</v>
      </c>
      <c r="AM28">
        <v>0</v>
      </c>
      <c r="AN28">
        <v>0.86085</v>
      </c>
      <c r="AO28">
        <v>20.58</v>
      </c>
      <c r="AP28">
        <v>12.169499999999999</v>
      </c>
      <c r="AQ28">
        <v>31.122</v>
      </c>
      <c r="AR28">
        <v>11.04</v>
      </c>
      <c r="AS28">
        <v>10.089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3070.3910089999999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57.96</v>
      </c>
      <c r="O29">
        <v>123.66562500000001</v>
      </c>
      <c r="P29">
        <v>103.5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43.097000000000001</v>
      </c>
      <c r="X29">
        <v>147.515625</v>
      </c>
      <c r="Y29">
        <v>0</v>
      </c>
      <c r="Z29">
        <v>19.6614</v>
      </c>
      <c r="AA29">
        <v>28.045000000000002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39.409199999999998</v>
      </c>
      <c r="AH29">
        <v>70.172700000000006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20.58</v>
      </c>
      <c r="AP29">
        <v>12.169499999999999</v>
      </c>
      <c r="AQ29">
        <v>31.122</v>
      </c>
      <c r="AR29">
        <v>11.04</v>
      </c>
      <c r="AS29">
        <v>14.7972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3075.099209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57.96</v>
      </c>
      <c r="O30">
        <v>123.66562500000001</v>
      </c>
      <c r="P30">
        <v>103.5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43.097000000000001</v>
      </c>
      <c r="X30">
        <v>147.515625</v>
      </c>
      <c r="Y30">
        <v>0</v>
      </c>
      <c r="Z30">
        <v>19.6614</v>
      </c>
      <c r="AA30">
        <v>28.045000000000002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39.409199999999998</v>
      </c>
      <c r="AH30">
        <v>70.172700000000006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20.58</v>
      </c>
      <c r="AP30">
        <v>12.169499999999999</v>
      </c>
      <c r="AQ30">
        <v>31.122</v>
      </c>
      <c r="AR30">
        <v>11.04</v>
      </c>
      <c r="AS30">
        <v>14.7972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3075.099209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57.96</v>
      </c>
      <c r="O31">
        <v>123.66562500000001</v>
      </c>
      <c r="P31">
        <v>103.5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43.097000000000001</v>
      </c>
      <c r="X31">
        <v>147.515625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39.409199999999998</v>
      </c>
      <c r="AH31">
        <v>70.172700000000006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20.58</v>
      </c>
      <c r="AP31">
        <v>12.169499999999999</v>
      </c>
      <c r="AQ31">
        <v>15.561</v>
      </c>
      <c r="AR31">
        <v>16.559999999999999</v>
      </c>
      <c r="AS31">
        <v>10.089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3059.3000090000005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57.96</v>
      </c>
      <c r="O32">
        <v>123.66562500000001</v>
      </c>
      <c r="P32">
        <v>103.5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43.097000000000001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39.409199999999998</v>
      </c>
      <c r="AH32">
        <v>70.172700000000006</v>
      </c>
      <c r="AI32">
        <v>3.1825000000000001</v>
      </c>
      <c r="AJ32">
        <v>0</v>
      </c>
      <c r="AK32">
        <v>50.76</v>
      </c>
      <c r="AL32">
        <v>24.402000000000001</v>
      </c>
      <c r="AM32">
        <v>0</v>
      </c>
      <c r="AN32">
        <v>0.86085</v>
      </c>
      <c r="AO32">
        <v>20.58</v>
      </c>
      <c r="AP32">
        <v>12.169499999999999</v>
      </c>
      <c r="AQ32">
        <v>0</v>
      </c>
      <c r="AR32">
        <v>16.559999999999999</v>
      </c>
      <c r="AS32">
        <v>10.089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3031.6974089999999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57.96</v>
      </c>
      <c r="O33">
        <v>123.66562500000001</v>
      </c>
      <c r="P33">
        <v>103.5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43.097000000000001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39.409199999999998</v>
      </c>
      <c r="AH33">
        <v>70.172700000000006</v>
      </c>
      <c r="AI33">
        <v>3.1825000000000001</v>
      </c>
      <c r="AJ33">
        <v>0</v>
      </c>
      <c r="AK33">
        <v>50.76</v>
      </c>
      <c r="AL33">
        <v>24.402000000000001</v>
      </c>
      <c r="AM33">
        <v>0</v>
      </c>
      <c r="AN33">
        <v>0.86085</v>
      </c>
      <c r="AO33">
        <v>20.58</v>
      </c>
      <c r="AP33">
        <v>12.169499999999999</v>
      </c>
      <c r="AQ33">
        <v>0</v>
      </c>
      <c r="AR33">
        <v>48.576000000000001</v>
      </c>
      <c r="AS33">
        <v>24.617159999999998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3079.340569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57.96</v>
      </c>
      <c r="O34">
        <v>123.66562500000001</v>
      </c>
      <c r="P34">
        <v>103.5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43.097000000000001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39.409199999999998</v>
      </c>
      <c r="AH34">
        <v>70.172700000000006</v>
      </c>
      <c r="AI34">
        <v>3.1825000000000001</v>
      </c>
      <c r="AJ34">
        <v>0</v>
      </c>
      <c r="AK34">
        <v>50.76</v>
      </c>
      <c r="AL34">
        <v>24.402000000000001</v>
      </c>
      <c r="AM34">
        <v>0</v>
      </c>
      <c r="AN34">
        <v>0.86085</v>
      </c>
      <c r="AO34">
        <v>20.58</v>
      </c>
      <c r="AP34">
        <v>12.169499999999999</v>
      </c>
      <c r="AQ34">
        <v>0</v>
      </c>
      <c r="AR34">
        <v>48.576000000000001</v>
      </c>
      <c r="AS34">
        <v>24.617159999999998</v>
      </c>
      <c r="AT34">
        <v>16.484999999999999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3080.4395690000001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57.96</v>
      </c>
      <c r="O35">
        <v>123.66562500000001</v>
      </c>
      <c r="P35">
        <v>103.5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42.49</v>
      </c>
      <c r="X35">
        <v>147.515625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39.409199999999998</v>
      </c>
      <c r="AH35">
        <v>70.172700000000006</v>
      </c>
      <c r="AI35">
        <v>3.1825000000000001</v>
      </c>
      <c r="AJ35">
        <v>0</v>
      </c>
      <c r="AK35">
        <v>50.76</v>
      </c>
      <c r="AL35">
        <v>24.402000000000001</v>
      </c>
      <c r="AM35">
        <v>0</v>
      </c>
      <c r="AN35">
        <v>0.86085</v>
      </c>
      <c r="AO35">
        <v>20.58</v>
      </c>
      <c r="AP35">
        <v>12.169499999999999</v>
      </c>
      <c r="AQ35">
        <v>0</v>
      </c>
      <c r="AR35">
        <v>14.352</v>
      </c>
      <c r="AS35">
        <v>32.284799999999997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3053.8322089999992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57.96</v>
      </c>
      <c r="O36">
        <v>123.66562500000001</v>
      </c>
      <c r="P36">
        <v>103.5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42.49</v>
      </c>
      <c r="X36">
        <v>147.515625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9.1149000000000004</v>
      </c>
      <c r="AE36">
        <v>49.436556000000003</v>
      </c>
      <c r="AF36">
        <v>8.8740000000000006</v>
      </c>
      <c r="AG36">
        <v>39.409199999999998</v>
      </c>
      <c r="AH36">
        <v>70.172700000000006</v>
      </c>
      <c r="AI36">
        <v>7.6379999999999999</v>
      </c>
      <c r="AJ36">
        <v>0</v>
      </c>
      <c r="AK36">
        <v>50.76</v>
      </c>
      <c r="AL36">
        <v>24.402000000000001</v>
      </c>
      <c r="AM36">
        <v>0</v>
      </c>
      <c r="AN36">
        <v>0.86085</v>
      </c>
      <c r="AO36">
        <v>20.58</v>
      </c>
      <c r="AP36">
        <v>12.169499999999999</v>
      </c>
      <c r="AQ36">
        <v>0</v>
      </c>
      <c r="AR36">
        <v>11.04</v>
      </c>
      <c r="AS36">
        <v>32.284799999999997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3031.7988089999994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57.96</v>
      </c>
      <c r="O37">
        <v>123.66562500000001</v>
      </c>
      <c r="P37">
        <v>103.5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41.276000000000003</v>
      </c>
      <c r="X37">
        <v>147.515625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39.409199999999998</v>
      </c>
      <c r="AH37">
        <v>70.172700000000006</v>
      </c>
      <c r="AI37">
        <v>32.700823999999997</v>
      </c>
      <c r="AJ37">
        <v>0</v>
      </c>
      <c r="AK37">
        <v>50.76</v>
      </c>
      <c r="AL37">
        <v>47.642000000000003</v>
      </c>
      <c r="AM37">
        <v>0</v>
      </c>
      <c r="AN37">
        <v>0.86085</v>
      </c>
      <c r="AO37">
        <v>14.7</v>
      </c>
      <c r="AP37">
        <v>12.169499999999999</v>
      </c>
      <c r="AQ37">
        <v>0</v>
      </c>
      <c r="AR37">
        <v>13.247999999999999</v>
      </c>
      <c r="AS37">
        <v>32.284799999999997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3066.1007329999993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57.96</v>
      </c>
      <c r="O38">
        <v>123.66562500000001</v>
      </c>
      <c r="P38">
        <v>103.5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41.276000000000003</v>
      </c>
      <c r="X38">
        <v>147.515625</v>
      </c>
      <c r="Y38">
        <v>0</v>
      </c>
      <c r="Z38">
        <v>6.5208000000000004</v>
      </c>
      <c r="AA38">
        <v>11.85</v>
      </c>
      <c r="AB38">
        <v>18.661999999999999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39.409199999999998</v>
      </c>
      <c r="AH38">
        <v>70.172700000000006</v>
      </c>
      <c r="AI38">
        <v>32.700823999999997</v>
      </c>
      <c r="AJ38">
        <v>0</v>
      </c>
      <c r="AK38">
        <v>50.76</v>
      </c>
      <c r="AL38">
        <v>85.988</v>
      </c>
      <c r="AM38">
        <v>0</v>
      </c>
      <c r="AN38">
        <v>0.86085</v>
      </c>
      <c r="AO38">
        <v>14.7</v>
      </c>
      <c r="AP38">
        <v>12.169499999999999</v>
      </c>
      <c r="AQ38">
        <v>0</v>
      </c>
      <c r="AR38">
        <v>13.247999999999999</v>
      </c>
      <c r="AS38">
        <v>32.284799999999997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3102.313732999999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57.96</v>
      </c>
      <c r="O39">
        <v>123.66562500000001</v>
      </c>
      <c r="P39">
        <v>103.5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41.276000000000003</v>
      </c>
      <c r="X39">
        <v>147.515625</v>
      </c>
      <c r="Y39">
        <v>0</v>
      </c>
      <c r="Z39">
        <v>6.5208000000000004</v>
      </c>
      <c r="AA39">
        <v>11.06</v>
      </c>
      <c r="AB39">
        <v>18.661999999999999</v>
      </c>
      <c r="AC39">
        <v>0</v>
      </c>
      <c r="AD39">
        <v>0</v>
      </c>
      <c r="AE39">
        <v>49.436556000000003</v>
      </c>
      <c r="AF39">
        <v>8.8740000000000006</v>
      </c>
      <c r="AG39">
        <v>39.409199999999998</v>
      </c>
      <c r="AH39">
        <v>70.172700000000006</v>
      </c>
      <c r="AI39">
        <v>32.700823999999997</v>
      </c>
      <c r="AJ39">
        <v>0</v>
      </c>
      <c r="AK39">
        <v>50.76</v>
      </c>
      <c r="AL39">
        <v>85.988</v>
      </c>
      <c r="AM39">
        <v>0</v>
      </c>
      <c r="AN39">
        <v>0.86085</v>
      </c>
      <c r="AO39">
        <v>14.7</v>
      </c>
      <c r="AP39">
        <v>12.169499999999999</v>
      </c>
      <c r="AQ39">
        <v>0</v>
      </c>
      <c r="AR39">
        <v>16.559999999999999</v>
      </c>
      <c r="AS39">
        <v>10.089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3071.912092999999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57.96</v>
      </c>
      <c r="O40">
        <v>123.66562500000001</v>
      </c>
      <c r="P40">
        <v>103.5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41.276000000000003</v>
      </c>
      <c r="X40">
        <v>147.515625</v>
      </c>
      <c r="Y40">
        <v>0</v>
      </c>
      <c r="Z40">
        <v>6.5208000000000004</v>
      </c>
      <c r="AA40">
        <v>9.5589999999999993</v>
      </c>
      <c r="AB40">
        <v>3.9990000000000001</v>
      </c>
      <c r="AC40">
        <v>0</v>
      </c>
      <c r="AD40">
        <v>0</v>
      </c>
      <c r="AE40">
        <v>49.436556000000003</v>
      </c>
      <c r="AF40">
        <v>8.8740000000000006</v>
      </c>
      <c r="AG40">
        <v>39.409199999999998</v>
      </c>
      <c r="AH40">
        <v>70.172700000000006</v>
      </c>
      <c r="AI40">
        <v>32.700823999999997</v>
      </c>
      <c r="AJ40">
        <v>0</v>
      </c>
      <c r="AK40">
        <v>50.76</v>
      </c>
      <c r="AL40">
        <v>85.988</v>
      </c>
      <c r="AM40">
        <v>0</v>
      </c>
      <c r="AN40">
        <v>0.86085</v>
      </c>
      <c r="AO40">
        <v>14.7</v>
      </c>
      <c r="AP40">
        <v>12.169499999999999</v>
      </c>
      <c r="AQ40">
        <v>0</v>
      </c>
      <c r="AR40">
        <v>16.559999999999999</v>
      </c>
      <c r="AS40">
        <v>13.452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3059.1110929999995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57.96</v>
      </c>
      <c r="O41">
        <v>123.66562500000001</v>
      </c>
      <c r="P41">
        <v>103.5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41.276000000000003</v>
      </c>
      <c r="X41">
        <v>147.515625</v>
      </c>
      <c r="Y41">
        <v>0</v>
      </c>
      <c r="Z41">
        <v>6.5208000000000004</v>
      </c>
      <c r="AA41">
        <v>0</v>
      </c>
      <c r="AB41">
        <v>3.9990000000000001</v>
      </c>
      <c r="AC41">
        <v>0</v>
      </c>
      <c r="AD41">
        <v>0</v>
      </c>
      <c r="AE41">
        <v>49.436556000000003</v>
      </c>
      <c r="AF41">
        <v>8.8740000000000006</v>
      </c>
      <c r="AG41">
        <v>39.409199999999998</v>
      </c>
      <c r="AH41">
        <v>70.172700000000006</v>
      </c>
      <c r="AI41">
        <v>32.700823999999997</v>
      </c>
      <c r="AJ41">
        <v>0</v>
      </c>
      <c r="AK41">
        <v>50.76</v>
      </c>
      <c r="AL41">
        <v>85.988</v>
      </c>
      <c r="AM41">
        <v>0</v>
      </c>
      <c r="AN41">
        <v>0.86085</v>
      </c>
      <c r="AO41">
        <v>14.7</v>
      </c>
      <c r="AP41">
        <v>12.169499999999999</v>
      </c>
      <c r="AQ41">
        <v>0</v>
      </c>
      <c r="AR41">
        <v>48.576000000000001</v>
      </c>
      <c r="AS41">
        <v>32.284799999999997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3100.4008929999991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57.96</v>
      </c>
      <c r="O42">
        <v>123.66562500000001</v>
      </c>
      <c r="P42">
        <v>103.5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41.276000000000003</v>
      </c>
      <c r="X42">
        <v>147.515625</v>
      </c>
      <c r="Y42">
        <v>0</v>
      </c>
      <c r="Z42">
        <v>6.5208000000000004</v>
      </c>
      <c r="AA42">
        <v>0</v>
      </c>
      <c r="AB42">
        <v>3.9990000000000001</v>
      </c>
      <c r="AC42">
        <v>0</v>
      </c>
      <c r="AD42">
        <v>0</v>
      </c>
      <c r="AE42">
        <v>49.436556000000003</v>
      </c>
      <c r="AF42">
        <v>8.8740000000000006</v>
      </c>
      <c r="AG42">
        <v>39.409199999999998</v>
      </c>
      <c r="AH42">
        <v>70.172700000000006</v>
      </c>
      <c r="AI42">
        <v>32.700823999999997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14.7</v>
      </c>
      <c r="AP42">
        <v>12.169499999999999</v>
      </c>
      <c r="AQ42">
        <v>0</v>
      </c>
      <c r="AR42">
        <v>48.576000000000001</v>
      </c>
      <c r="AS42">
        <v>32.284799999999997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3050.4348929999992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57.96</v>
      </c>
      <c r="O43">
        <v>123.66562500000001</v>
      </c>
      <c r="P43">
        <v>103.5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43.097000000000001</v>
      </c>
      <c r="X43">
        <v>147.515625</v>
      </c>
      <c r="Y43">
        <v>0</v>
      </c>
      <c r="Z43">
        <v>6.5208000000000004</v>
      </c>
      <c r="AA43">
        <v>0</v>
      </c>
      <c r="AB43">
        <v>3.9990000000000001</v>
      </c>
      <c r="AC43">
        <v>0</v>
      </c>
      <c r="AD43">
        <v>0</v>
      </c>
      <c r="AE43">
        <v>49.436556000000003</v>
      </c>
      <c r="AF43">
        <v>8.8740000000000006</v>
      </c>
      <c r="AG43">
        <v>39.409199999999998</v>
      </c>
      <c r="AH43">
        <v>70.172700000000006</v>
      </c>
      <c r="AI43">
        <v>7.6379999999999999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14.7</v>
      </c>
      <c r="AP43">
        <v>12.169499999999999</v>
      </c>
      <c r="AQ43">
        <v>0</v>
      </c>
      <c r="AR43">
        <v>15.456</v>
      </c>
      <c r="AS43">
        <v>10.089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2971.8772689999996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57.96</v>
      </c>
      <c r="O44">
        <v>123.66562500000001</v>
      </c>
      <c r="P44">
        <v>103.5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43.097000000000001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39.409199999999998</v>
      </c>
      <c r="AH44">
        <v>75.760000000000005</v>
      </c>
      <c r="AI44">
        <v>3.1825000000000001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14.7</v>
      </c>
      <c r="AP44">
        <v>12.169499999999999</v>
      </c>
      <c r="AQ44">
        <v>0</v>
      </c>
      <c r="AR44">
        <v>15.456</v>
      </c>
      <c r="AS44">
        <v>10.089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2978.3410690000001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57.96</v>
      </c>
      <c r="O45">
        <v>123.66562500000001</v>
      </c>
      <c r="P45">
        <v>103.5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39.409199999999998</v>
      </c>
      <c r="AH45">
        <v>75.760000000000005</v>
      </c>
      <c r="AI45">
        <v>3.1825000000000001</v>
      </c>
      <c r="AJ45">
        <v>0</v>
      </c>
      <c r="AK45">
        <v>50.76</v>
      </c>
      <c r="AL45">
        <v>24.402000000000001</v>
      </c>
      <c r="AM45">
        <v>0</v>
      </c>
      <c r="AN45">
        <v>0.86085</v>
      </c>
      <c r="AO45">
        <v>14.7</v>
      </c>
      <c r="AP45">
        <v>12.169499999999999</v>
      </c>
      <c r="AQ45">
        <v>0</v>
      </c>
      <c r="AR45">
        <v>19.872</v>
      </c>
      <c r="AS45">
        <v>10.089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2974.4391489999998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57.96</v>
      </c>
      <c r="O46">
        <v>123.66562500000001</v>
      </c>
      <c r="P46">
        <v>103.5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39.409199999999998</v>
      </c>
      <c r="AH46">
        <v>75.760000000000005</v>
      </c>
      <c r="AI46">
        <v>0</v>
      </c>
      <c r="AJ46">
        <v>0</v>
      </c>
      <c r="AK46">
        <v>50.76</v>
      </c>
      <c r="AL46">
        <v>24.402000000000001</v>
      </c>
      <c r="AM46">
        <v>0</v>
      </c>
      <c r="AN46">
        <v>0.86085</v>
      </c>
      <c r="AO46">
        <v>14.7</v>
      </c>
      <c r="AP46">
        <v>12.169499999999999</v>
      </c>
      <c r="AQ46">
        <v>0</v>
      </c>
      <c r="AR46">
        <v>19.872</v>
      </c>
      <c r="AS46">
        <v>10.089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2964.7358490000001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57.96</v>
      </c>
      <c r="O47">
        <v>123.66562500000001</v>
      </c>
      <c r="P47">
        <v>103.5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39.409199999999998</v>
      </c>
      <c r="AH47">
        <v>75.760000000000005</v>
      </c>
      <c r="AI47">
        <v>0</v>
      </c>
      <c r="AJ47">
        <v>0</v>
      </c>
      <c r="AK47">
        <v>50.76</v>
      </c>
      <c r="AL47">
        <v>24.402000000000001</v>
      </c>
      <c r="AM47">
        <v>0</v>
      </c>
      <c r="AN47">
        <v>0.86085</v>
      </c>
      <c r="AO47">
        <v>14.7</v>
      </c>
      <c r="AP47">
        <v>12.169499999999999</v>
      </c>
      <c r="AQ47">
        <v>0</v>
      </c>
      <c r="AR47">
        <v>19.872</v>
      </c>
      <c r="AS47">
        <v>10.089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2963.1428490000003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57.96</v>
      </c>
      <c r="O48">
        <v>123.66562500000001</v>
      </c>
      <c r="P48">
        <v>103.5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39.409199999999998</v>
      </c>
      <c r="AH48">
        <v>75.760000000000005</v>
      </c>
      <c r="AI48">
        <v>0</v>
      </c>
      <c r="AJ48">
        <v>0</v>
      </c>
      <c r="AK48">
        <v>50.76</v>
      </c>
      <c r="AL48">
        <v>24.402000000000001</v>
      </c>
      <c r="AM48">
        <v>0</v>
      </c>
      <c r="AN48">
        <v>0.86085</v>
      </c>
      <c r="AO48">
        <v>14.7</v>
      </c>
      <c r="AP48">
        <v>12.169499999999999</v>
      </c>
      <c r="AQ48">
        <v>0</v>
      </c>
      <c r="AR48">
        <v>19.872</v>
      </c>
      <c r="AS48">
        <v>10.089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2963.1428490000003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57.96</v>
      </c>
      <c r="O49">
        <v>123.66562500000001</v>
      </c>
      <c r="P49">
        <v>103.5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39.409199999999998</v>
      </c>
      <c r="AH49">
        <v>75.760000000000005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14.7</v>
      </c>
      <c r="AP49">
        <v>10.119899999999999</v>
      </c>
      <c r="AQ49">
        <v>0</v>
      </c>
      <c r="AR49">
        <v>19.872</v>
      </c>
      <c r="AS49">
        <v>10.089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2961.0932490000005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57.96</v>
      </c>
      <c r="O50">
        <v>123.66562500000001</v>
      </c>
      <c r="P50">
        <v>103.5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39.409199999999998</v>
      </c>
      <c r="AH50">
        <v>75.760000000000005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14.7</v>
      </c>
      <c r="AP50">
        <v>10.119899999999999</v>
      </c>
      <c r="AQ50">
        <v>0</v>
      </c>
      <c r="AR50">
        <v>19.872</v>
      </c>
      <c r="AS50">
        <v>10.089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2961.0932490000005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52.670999999999999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57.96</v>
      </c>
      <c r="O51">
        <v>123.66562500000001</v>
      </c>
      <c r="P51">
        <v>103.5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39.409199999999998</v>
      </c>
      <c r="AH51">
        <v>75.760000000000005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14.7</v>
      </c>
      <c r="AP51">
        <v>10.119899999999999</v>
      </c>
      <c r="AQ51">
        <v>0</v>
      </c>
      <c r="AR51">
        <v>25.391999999999999</v>
      </c>
      <c r="AS51">
        <v>10.089</v>
      </c>
      <c r="AT51">
        <v>17.584</v>
      </c>
      <c r="AU51">
        <v>0</v>
      </c>
      <c r="AV51">
        <v>0</v>
      </c>
      <c r="AW51">
        <v>10.86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2966.6132490000005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52.670999999999999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57.96</v>
      </c>
      <c r="O52">
        <v>123.66562500000001</v>
      </c>
      <c r="P52">
        <v>103.5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39.409199999999998</v>
      </c>
      <c r="AH52">
        <v>85.23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14.7</v>
      </c>
      <c r="AP52">
        <v>10.119899999999999</v>
      </c>
      <c r="AQ52">
        <v>0</v>
      </c>
      <c r="AR52">
        <v>25.391999999999999</v>
      </c>
      <c r="AS52">
        <v>10.089</v>
      </c>
      <c r="AT52">
        <v>17.584</v>
      </c>
      <c r="AU52">
        <v>0</v>
      </c>
      <c r="AV52">
        <v>0</v>
      </c>
      <c r="AW52">
        <v>10.86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2976.0832490000003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52.670999999999999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57.96</v>
      </c>
      <c r="O53">
        <v>123.66562500000001</v>
      </c>
      <c r="P53">
        <v>103.5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11.997</v>
      </c>
      <c r="AC53">
        <v>0</v>
      </c>
      <c r="AD53">
        <v>0</v>
      </c>
      <c r="AE53">
        <v>49.436556000000003</v>
      </c>
      <c r="AF53">
        <v>8.8740000000000006</v>
      </c>
      <c r="AG53">
        <v>39.409199999999998</v>
      </c>
      <c r="AH53">
        <v>85.23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14.7</v>
      </c>
      <c r="AP53">
        <v>10.119899999999999</v>
      </c>
      <c r="AQ53">
        <v>0</v>
      </c>
      <c r="AR53">
        <v>19.872</v>
      </c>
      <c r="AS53">
        <v>10.089</v>
      </c>
      <c r="AT53">
        <v>17.584</v>
      </c>
      <c r="AU53">
        <v>0</v>
      </c>
      <c r="AV53">
        <v>0</v>
      </c>
      <c r="AW53">
        <v>10.86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2973.229249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52.670999999999999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57.96</v>
      </c>
      <c r="O54">
        <v>123.66562500000001</v>
      </c>
      <c r="P54">
        <v>103.5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11.997</v>
      </c>
      <c r="AC54">
        <v>0</v>
      </c>
      <c r="AD54">
        <v>0</v>
      </c>
      <c r="AE54">
        <v>49.436556000000003</v>
      </c>
      <c r="AF54">
        <v>8.8740000000000006</v>
      </c>
      <c r="AG54">
        <v>39.409199999999998</v>
      </c>
      <c r="AH54">
        <v>85.23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14.7</v>
      </c>
      <c r="AP54">
        <v>10.119899999999999</v>
      </c>
      <c r="AQ54">
        <v>0</v>
      </c>
      <c r="AR54">
        <v>19.872</v>
      </c>
      <c r="AS54">
        <v>10.089</v>
      </c>
      <c r="AT54">
        <v>17.584</v>
      </c>
      <c r="AU54">
        <v>0</v>
      </c>
      <c r="AV54">
        <v>0</v>
      </c>
      <c r="AW54">
        <v>10.86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2973.229249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52.670999999999999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57.96</v>
      </c>
      <c r="O55">
        <v>123.66562500000001</v>
      </c>
      <c r="P55">
        <v>103.5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11.997</v>
      </c>
      <c r="AC55">
        <v>0</v>
      </c>
      <c r="AD55">
        <v>0</v>
      </c>
      <c r="AE55">
        <v>49.436556000000003</v>
      </c>
      <c r="AF55">
        <v>8.8740000000000006</v>
      </c>
      <c r="AG55">
        <v>39.409199999999998</v>
      </c>
      <c r="AH55">
        <v>85.23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14.7</v>
      </c>
      <c r="AP55">
        <v>10.119899999999999</v>
      </c>
      <c r="AQ55">
        <v>0</v>
      </c>
      <c r="AR55">
        <v>19.872</v>
      </c>
      <c r="AS55">
        <v>10.089</v>
      </c>
      <c r="AT55">
        <v>17.584</v>
      </c>
      <c r="AU55">
        <v>0</v>
      </c>
      <c r="AV55">
        <v>0</v>
      </c>
      <c r="AW55">
        <v>10.86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2973.229249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52.670999999999999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57.96</v>
      </c>
      <c r="O56">
        <v>123.66562500000001</v>
      </c>
      <c r="P56">
        <v>103.5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11.997</v>
      </c>
      <c r="AC56">
        <v>0</v>
      </c>
      <c r="AD56">
        <v>0</v>
      </c>
      <c r="AE56">
        <v>49.436556000000003</v>
      </c>
      <c r="AF56">
        <v>8.8740000000000006</v>
      </c>
      <c r="AG56">
        <v>39.409199999999998</v>
      </c>
      <c r="AH56">
        <v>80.495000000000005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14.7</v>
      </c>
      <c r="AP56">
        <v>10.119899999999999</v>
      </c>
      <c r="AQ56">
        <v>0</v>
      </c>
      <c r="AR56">
        <v>19.872</v>
      </c>
      <c r="AS56">
        <v>10.089</v>
      </c>
      <c r="AT56">
        <v>17.584</v>
      </c>
      <c r="AU56">
        <v>0</v>
      </c>
      <c r="AV56">
        <v>0</v>
      </c>
      <c r="AW56">
        <v>10.86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2968.4942489999999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52.670999999999999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57.96</v>
      </c>
      <c r="O57">
        <v>123.66562500000001</v>
      </c>
      <c r="P57">
        <v>103.5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11.997</v>
      </c>
      <c r="AC57">
        <v>0</v>
      </c>
      <c r="AD57">
        <v>0</v>
      </c>
      <c r="AE57">
        <v>49.436556000000003</v>
      </c>
      <c r="AF57">
        <v>8.8740000000000006</v>
      </c>
      <c r="AG57">
        <v>39.409199999999998</v>
      </c>
      <c r="AH57">
        <v>80.495000000000005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14.7</v>
      </c>
      <c r="AP57">
        <v>10.119899999999999</v>
      </c>
      <c r="AQ57">
        <v>0</v>
      </c>
      <c r="AR57">
        <v>25.391999999999999</v>
      </c>
      <c r="AS57">
        <v>12.1068</v>
      </c>
      <c r="AT57">
        <v>17.584</v>
      </c>
      <c r="AU57">
        <v>0</v>
      </c>
      <c r="AV57">
        <v>0</v>
      </c>
      <c r="AW57">
        <v>10.86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2976.0320489999999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52.670999999999999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57.96</v>
      </c>
      <c r="O58">
        <v>123.66562500000001</v>
      </c>
      <c r="P58">
        <v>103.5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11.997</v>
      </c>
      <c r="AC58">
        <v>0</v>
      </c>
      <c r="AD58">
        <v>0</v>
      </c>
      <c r="AE58">
        <v>49.436556000000003</v>
      </c>
      <c r="AF58">
        <v>8.8740000000000006</v>
      </c>
      <c r="AG58">
        <v>39.409199999999998</v>
      </c>
      <c r="AH58">
        <v>80.495000000000005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14.7</v>
      </c>
      <c r="AP58">
        <v>10.119899999999999</v>
      </c>
      <c r="AQ58">
        <v>0</v>
      </c>
      <c r="AR58">
        <v>25.391999999999999</v>
      </c>
      <c r="AS58">
        <v>12.1068</v>
      </c>
      <c r="AT58">
        <v>17.584</v>
      </c>
      <c r="AU58">
        <v>0</v>
      </c>
      <c r="AV58">
        <v>0</v>
      </c>
      <c r="AW58">
        <v>10.86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2976.0320489999999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52.670999999999999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57.96</v>
      </c>
      <c r="O59">
        <v>123.66562500000001</v>
      </c>
      <c r="P59">
        <v>103.5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11.997</v>
      </c>
      <c r="AC59">
        <v>0</v>
      </c>
      <c r="AD59">
        <v>0</v>
      </c>
      <c r="AE59">
        <v>49.436556000000003</v>
      </c>
      <c r="AF59">
        <v>8.8740000000000006</v>
      </c>
      <c r="AG59">
        <v>39.409199999999998</v>
      </c>
      <c r="AH59">
        <v>66.290000000000006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14.7</v>
      </c>
      <c r="AP59">
        <v>10.119899999999999</v>
      </c>
      <c r="AQ59">
        <v>0</v>
      </c>
      <c r="AR59">
        <v>30.911999999999999</v>
      </c>
      <c r="AS59">
        <v>16.142399999999999</v>
      </c>
      <c r="AT59">
        <v>17.584</v>
      </c>
      <c r="AU59">
        <v>0</v>
      </c>
      <c r="AV59">
        <v>0</v>
      </c>
      <c r="AW59">
        <v>10.86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2971.3826490000001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52.670999999999999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57.96</v>
      </c>
      <c r="O60">
        <v>123.66562500000001</v>
      </c>
      <c r="P60">
        <v>103.5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39.409199999999998</v>
      </c>
      <c r="AH60">
        <v>66.290000000000006</v>
      </c>
      <c r="AI60">
        <v>0</v>
      </c>
      <c r="AJ60">
        <v>0</v>
      </c>
      <c r="AK60">
        <v>50.76</v>
      </c>
      <c r="AL60">
        <v>47.642000000000003</v>
      </c>
      <c r="AM60">
        <v>0</v>
      </c>
      <c r="AN60">
        <v>0.86085</v>
      </c>
      <c r="AO60">
        <v>14.7</v>
      </c>
      <c r="AP60">
        <v>10.119899999999999</v>
      </c>
      <c r="AQ60">
        <v>0</v>
      </c>
      <c r="AR60">
        <v>30.911999999999999</v>
      </c>
      <c r="AS60">
        <v>16.142399999999999</v>
      </c>
      <c r="AT60">
        <v>17.584</v>
      </c>
      <c r="AU60">
        <v>0</v>
      </c>
      <c r="AV60">
        <v>0</v>
      </c>
      <c r="AW60">
        <v>10.86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2991.9566490000002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52.670999999999999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57.96</v>
      </c>
      <c r="O61">
        <v>123.66562500000001</v>
      </c>
      <c r="P61">
        <v>103.5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39.409199999999998</v>
      </c>
      <c r="AH61">
        <v>66.290000000000006</v>
      </c>
      <c r="AI61">
        <v>0</v>
      </c>
      <c r="AJ61">
        <v>0</v>
      </c>
      <c r="AK61">
        <v>50.76</v>
      </c>
      <c r="AL61">
        <v>85.988</v>
      </c>
      <c r="AM61">
        <v>0</v>
      </c>
      <c r="AN61">
        <v>0.86085</v>
      </c>
      <c r="AO61">
        <v>14.7</v>
      </c>
      <c r="AP61">
        <v>10.119899999999999</v>
      </c>
      <c r="AQ61">
        <v>0</v>
      </c>
      <c r="AR61">
        <v>30.911999999999999</v>
      </c>
      <c r="AS61">
        <v>16.142399999999999</v>
      </c>
      <c r="AT61">
        <v>17.584</v>
      </c>
      <c r="AU61">
        <v>0</v>
      </c>
      <c r="AV61">
        <v>0</v>
      </c>
      <c r="AW61">
        <v>10.86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3036.823449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52.670999999999999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57.96</v>
      </c>
      <c r="O62">
        <v>123.66562500000001</v>
      </c>
      <c r="P62">
        <v>103.5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39.409199999999998</v>
      </c>
      <c r="AH62">
        <v>66.290000000000006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14.7</v>
      </c>
      <c r="AP62">
        <v>10.119899999999999</v>
      </c>
      <c r="AQ62">
        <v>0</v>
      </c>
      <c r="AR62">
        <v>30.911999999999999</v>
      </c>
      <c r="AS62">
        <v>16.142399999999999</v>
      </c>
      <c r="AT62">
        <v>17.584</v>
      </c>
      <c r="AU62">
        <v>0</v>
      </c>
      <c r="AV62">
        <v>0</v>
      </c>
      <c r="AW62">
        <v>10.86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3036.823449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52.670999999999999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57.96</v>
      </c>
      <c r="O63">
        <v>123.66562500000001</v>
      </c>
      <c r="P63">
        <v>103.5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44.311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39.409199999999998</v>
      </c>
      <c r="AH63">
        <v>66.290000000000006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0.86085</v>
      </c>
      <c r="AO63">
        <v>14.7</v>
      </c>
      <c r="AP63">
        <v>10.119899999999999</v>
      </c>
      <c r="AQ63">
        <v>0</v>
      </c>
      <c r="AR63">
        <v>30.911999999999999</v>
      </c>
      <c r="AS63">
        <v>21.523199999999999</v>
      </c>
      <c r="AT63">
        <v>17.584</v>
      </c>
      <c r="AU63">
        <v>0</v>
      </c>
      <c r="AV63">
        <v>0</v>
      </c>
      <c r="AW63">
        <v>10.86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3040.1161689999999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52.670999999999999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57.96</v>
      </c>
      <c r="O64">
        <v>123.66562500000001</v>
      </c>
      <c r="P64">
        <v>103.5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44.311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39.409199999999998</v>
      </c>
      <c r="AH64">
        <v>66.290000000000006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0.86085</v>
      </c>
      <c r="AO64">
        <v>14.7</v>
      </c>
      <c r="AP64">
        <v>10.119899999999999</v>
      </c>
      <c r="AQ64">
        <v>0</v>
      </c>
      <c r="AR64">
        <v>30.911999999999999</v>
      </c>
      <c r="AS64">
        <v>21.523199999999999</v>
      </c>
      <c r="AT64">
        <v>17.584</v>
      </c>
      <c r="AU64">
        <v>0</v>
      </c>
      <c r="AV64">
        <v>0</v>
      </c>
      <c r="AW64">
        <v>10.86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3040.1161689999999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52.670999999999999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57.96</v>
      </c>
      <c r="O65">
        <v>123.66562500000001</v>
      </c>
      <c r="P65">
        <v>103.5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41.276000000000003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39.409199999999998</v>
      </c>
      <c r="AH65">
        <v>66.290000000000006</v>
      </c>
      <c r="AI65">
        <v>0</v>
      </c>
      <c r="AJ65">
        <v>0</v>
      </c>
      <c r="AK65">
        <v>50.76</v>
      </c>
      <c r="AL65">
        <v>36.021999999999998</v>
      </c>
      <c r="AM65">
        <v>0</v>
      </c>
      <c r="AN65">
        <v>0.86085</v>
      </c>
      <c r="AO65">
        <v>14.7</v>
      </c>
      <c r="AP65">
        <v>10.119899999999999</v>
      </c>
      <c r="AQ65">
        <v>0</v>
      </c>
      <c r="AR65">
        <v>24.288</v>
      </c>
      <c r="AS65">
        <v>21.523199999999999</v>
      </c>
      <c r="AT65">
        <v>17.584</v>
      </c>
      <c r="AU65">
        <v>0</v>
      </c>
      <c r="AV65">
        <v>0</v>
      </c>
      <c r="AW65">
        <v>10.86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2980.4911689999999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52.670999999999999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57.96</v>
      </c>
      <c r="O66">
        <v>123.66562500000001</v>
      </c>
      <c r="P66">
        <v>103.5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41.276000000000003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39.409199999999998</v>
      </c>
      <c r="AH66">
        <v>66.290000000000006</v>
      </c>
      <c r="AI66">
        <v>0</v>
      </c>
      <c r="AJ66">
        <v>0</v>
      </c>
      <c r="AK66">
        <v>50.76</v>
      </c>
      <c r="AL66">
        <v>24.402000000000001</v>
      </c>
      <c r="AM66">
        <v>0</v>
      </c>
      <c r="AN66">
        <v>0.86085</v>
      </c>
      <c r="AO66">
        <v>14.7</v>
      </c>
      <c r="AP66">
        <v>10.119899999999999</v>
      </c>
      <c r="AQ66">
        <v>0</v>
      </c>
      <c r="AR66">
        <v>24.288</v>
      </c>
      <c r="AS66">
        <v>21.523199999999999</v>
      </c>
      <c r="AT66">
        <v>17.584</v>
      </c>
      <c r="AU66">
        <v>0</v>
      </c>
      <c r="AV66">
        <v>0</v>
      </c>
      <c r="AW66">
        <v>10.86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2968.871169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52.670999999999999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57.96</v>
      </c>
      <c r="O67">
        <v>123.66562500000001</v>
      </c>
      <c r="P67">
        <v>103.5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42.49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39.409199999999998</v>
      </c>
      <c r="AH67">
        <v>66.290000000000006</v>
      </c>
      <c r="AI67">
        <v>0</v>
      </c>
      <c r="AJ67">
        <v>0</v>
      </c>
      <c r="AK67">
        <v>50.76</v>
      </c>
      <c r="AL67">
        <v>24.402000000000001</v>
      </c>
      <c r="AM67">
        <v>0</v>
      </c>
      <c r="AN67">
        <v>0.86085</v>
      </c>
      <c r="AO67">
        <v>14.7</v>
      </c>
      <c r="AP67">
        <v>10.119899999999999</v>
      </c>
      <c r="AQ67">
        <v>0</v>
      </c>
      <c r="AR67">
        <v>13.247999999999999</v>
      </c>
      <c r="AS67">
        <v>18.832799999999999</v>
      </c>
      <c r="AT67">
        <v>17.584</v>
      </c>
      <c r="AU67">
        <v>0</v>
      </c>
      <c r="AV67">
        <v>0</v>
      </c>
      <c r="AW67">
        <v>10.86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2956.354769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52.670999999999999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57.96</v>
      </c>
      <c r="O68">
        <v>123.66562500000001</v>
      </c>
      <c r="P68">
        <v>103.5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42.49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39.409199999999998</v>
      </c>
      <c r="AH68">
        <v>66.290000000000006</v>
      </c>
      <c r="AI68">
        <v>0</v>
      </c>
      <c r="AJ68">
        <v>0</v>
      </c>
      <c r="AK68">
        <v>50.76</v>
      </c>
      <c r="AL68">
        <v>24.402000000000001</v>
      </c>
      <c r="AM68">
        <v>0</v>
      </c>
      <c r="AN68">
        <v>0.86085</v>
      </c>
      <c r="AO68">
        <v>14.7</v>
      </c>
      <c r="AP68">
        <v>10.119899999999999</v>
      </c>
      <c r="AQ68">
        <v>0</v>
      </c>
      <c r="AR68">
        <v>13.247999999999999</v>
      </c>
      <c r="AS68">
        <v>18.832799999999999</v>
      </c>
      <c r="AT68">
        <v>17.584</v>
      </c>
      <c r="AU68">
        <v>0</v>
      </c>
      <c r="AV68">
        <v>0</v>
      </c>
      <c r="AW68">
        <v>10.86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2956.354769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52.670999999999999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57.96</v>
      </c>
      <c r="O69">
        <v>123.66562500000001</v>
      </c>
      <c r="P69">
        <v>103.5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42.49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39.409199999999998</v>
      </c>
      <c r="AH69">
        <v>66.290000000000006</v>
      </c>
      <c r="AI69">
        <v>0</v>
      </c>
      <c r="AJ69">
        <v>0</v>
      </c>
      <c r="AK69">
        <v>50.76</v>
      </c>
      <c r="AL69">
        <v>24.402000000000001</v>
      </c>
      <c r="AM69">
        <v>0</v>
      </c>
      <c r="AN69">
        <v>0.86085</v>
      </c>
      <c r="AO69">
        <v>14.7</v>
      </c>
      <c r="AP69">
        <v>10.119899999999999</v>
      </c>
      <c r="AQ69">
        <v>0</v>
      </c>
      <c r="AR69">
        <v>13.247999999999999</v>
      </c>
      <c r="AS69">
        <v>16.142399999999999</v>
      </c>
      <c r="AT69">
        <v>17.584</v>
      </c>
      <c r="AU69">
        <v>0</v>
      </c>
      <c r="AV69">
        <v>0</v>
      </c>
      <c r="AW69">
        <v>10.86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2953.6643690000001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52.670999999999999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57.96</v>
      </c>
      <c r="O70">
        <v>123.66562500000001</v>
      </c>
      <c r="P70">
        <v>103.5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42.49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39.409199999999998</v>
      </c>
      <c r="AH70">
        <v>66.290000000000006</v>
      </c>
      <c r="AI70">
        <v>0</v>
      </c>
      <c r="AJ70">
        <v>0</v>
      </c>
      <c r="AK70">
        <v>50.76</v>
      </c>
      <c r="AL70">
        <v>24.402000000000001</v>
      </c>
      <c r="AM70">
        <v>0</v>
      </c>
      <c r="AN70">
        <v>0.86085</v>
      </c>
      <c r="AO70">
        <v>14.7</v>
      </c>
      <c r="AP70">
        <v>10.119899999999999</v>
      </c>
      <c r="AQ70">
        <v>0</v>
      </c>
      <c r="AR70">
        <v>13.247999999999999</v>
      </c>
      <c r="AS70">
        <v>16.142399999999999</v>
      </c>
      <c r="AT70">
        <v>17.584</v>
      </c>
      <c r="AU70">
        <v>0</v>
      </c>
      <c r="AV70">
        <v>0</v>
      </c>
      <c r="AW70">
        <v>10.86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2953.6643690000001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52.670999999999999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57.96</v>
      </c>
      <c r="O71">
        <v>123.66562500000001</v>
      </c>
      <c r="P71">
        <v>103.5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42.49</v>
      </c>
      <c r="X71">
        <v>147.515625</v>
      </c>
      <c r="Y71">
        <v>0</v>
      </c>
      <c r="Z71">
        <v>1.1000000000000001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39.409199999999998</v>
      </c>
      <c r="AH71">
        <v>66.290000000000006</v>
      </c>
      <c r="AI71">
        <v>0</v>
      </c>
      <c r="AJ71">
        <v>0</v>
      </c>
      <c r="AK71">
        <v>50.76</v>
      </c>
      <c r="AL71">
        <v>24.402000000000001</v>
      </c>
      <c r="AM71">
        <v>0</v>
      </c>
      <c r="AN71">
        <v>0.86085</v>
      </c>
      <c r="AO71">
        <v>14.7</v>
      </c>
      <c r="AP71">
        <v>10.119899999999999</v>
      </c>
      <c r="AQ71">
        <v>0</v>
      </c>
      <c r="AR71">
        <v>13.247999999999999</v>
      </c>
      <c r="AS71">
        <v>16.142399999999999</v>
      </c>
      <c r="AT71">
        <v>17.584</v>
      </c>
      <c r="AU71">
        <v>0</v>
      </c>
      <c r="AV71">
        <v>0</v>
      </c>
      <c r="AW71">
        <v>10.86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2948.2435690000002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52.670999999999999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57.96</v>
      </c>
      <c r="O72">
        <v>123.66562500000001</v>
      </c>
      <c r="P72">
        <v>103.5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42.49</v>
      </c>
      <c r="X72">
        <v>147.515625</v>
      </c>
      <c r="Y72">
        <v>0</v>
      </c>
      <c r="Z72">
        <v>1.1000000000000001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39.409199999999998</v>
      </c>
      <c r="AH72">
        <v>66.290000000000006</v>
      </c>
      <c r="AI72">
        <v>0</v>
      </c>
      <c r="AJ72">
        <v>0</v>
      </c>
      <c r="AK72">
        <v>50.76</v>
      </c>
      <c r="AL72">
        <v>24.402000000000001</v>
      </c>
      <c r="AM72">
        <v>0</v>
      </c>
      <c r="AN72">
        <v>0.86085</v>
      </c>
      <c r="AO72">
        <v>14.7</v>
      </c>
      <c r="AP72">
        <v>10.119899999999999</v>
      </c>
      <c r="AQ72">
        <v>15.435</v>
      </c>
      <c r="AR72">
        <v>13.247999999999999</v>
      </c>
      <c r="AS72">
        <v>16.142399999999999</v>
      </c>
      <c r="AT72">
        <v>17.584</v>
      </c>
      <c r="AU72">
        <v>0</v>
      </c>
      <c r="AV72">
        <v>0</v>
      </c>
      <c r="AW72">
        <v>10.86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2963.6785690000002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52.670999999999999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57.96</v>
      </c>
      <c r="O73">
        <v>123.66562500000001</v>
      </c>
      <c r="P73">
        <v>103.5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43.704000000000001</v>
      </c>
      <c r="X73">
        <v>147.515625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39.409199999999998</v>
      </c>
      <c r="AH73">
        <v>66.290000000000006</v>
      </c>
      <c r="AI73">
        <v>0</v>
      </c>
      <c r="AJ73">
        <v>0</v>
      </c>
      <c r="AK73">
        <v>50.76</v>
      </c>
      <c r="AL73">
        <v>24.402000000000001</v>
      </c>
      <c r="AM73">
        <v>0</v>
      </c>
      <c r="AN73">
        <v>0.86085</v>
      </c>
      <c r="AO73">
        <v>14.7</v>
      </c>
      <c r="AP73">
        <v>10.119899999999999</v>
      </c>
      <c r="AQ73">
        <v>31.122</v>
      </c>
      <c r="AR73">
        <v>13.247999999999999</v>
      </c>
      <c r="AS73">
        <v>16.142399999999999</v>
      </c>
      <c r="AT73">
        <v>17.584</v>
      </c>
      <c r="AU73">
        <v>0</v>
      </c>
      <c r="AV73">
        <v>0</v>
      </c>
      <c r="AW73">
        <v>10.86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2978.1045690000005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52.670999999999999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57.96</v>
      </c>
      <c r="O74">
        <v>123.66562500000001</v>
      </c>
      <c r="P74">
        <v>103.5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43.704000000000001</v>
      </c>
      <c r="X74">
        <v>147.515625</v>
      </c>
      <c r="Y74">
        <v>0</v>
      </c>
      <c r="Z74">
        <v>1.1000000000000001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39.409199999999998</v>
      </c>
      <c r="AH74">
        <v>66.290000000000006</v>
      </c>
      <c r="AI74">
        <v>0</v>
      </c>
      <c r="AJ74">
        <v>0</v>
      </c>
      <c r="AK74">
        <v>50.76</v>
      </c>
      <c r="AL74">
        <v>24.402000000000001</v>
      </c>
      <c r="AM74">
        <v>3.5991</v>
      </c>
      <c r="AN74">
        <v>0.86085</v>
      </c>
      <c r="AO74">
        <v>14.7</v>
      </c>
      <c r="AP74">
        <v>10.119899999999999</v>
      </c>
      <c r="AQ74">
        <v>45.36</v>
      </c>
      <c r="AR74">
        <v>13.247999999999999</v>
      </c>
      <c r="AS74">
        <v>16.142399999999999</v>
      </c>
      <c r="AT74">
        <v>17.584</v>
      </c>
      <c r="AU74">
        <v>0</v>
      </c>
      <c r="AV74">
        <v>0</v>
      </c>
      <c r="AW74">
        <v>10.86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3009.9246690000009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52.670999999999999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57.96</v>
      </c>
      <c r="O75">
        <v>123.66562500000001</v>
      </c>
      <c r="P75">
        <v>103.5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346.5</v>
      </c>
      <c r="V75">
        <v>20.731850000000001</v>
      </c>
      <c r="W75">
        <v>43.704000000000001</v>
      </c>
      <c r="X75">
        <v>147.515625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39.409199999999998</v>
      </c>
      <c r="AH75">
        <v>66.290000000000006</v>
      </c>
      <c r="AI75">
        <v>0</v>
      </c>
      <c r="AJ75">
        <v>0</v>
      </c>
      <c r="AK75">
        <v>50.76</v>
      </c>
      <c r="AL75">
        <v>24.402000000000001</v>
      </c>
      <c r="AM75">
        <v>5.1986999999999997</v>
      </c>
      <c r="AN75">
        <v>0.86085</v>
      </c>
      <c r="AO75">
        <v>14.7</v>
      </c>
      <c r="AP75">
        <v>10.119899999999999</v>
      </c>
      <c r="AQ75">
        <v>45.36</v>
      </c>
      <c r="AR75">
        <v>13.247999999999999</v>
      </c>
      <c r="AS75">
        <v>16.142399999999999</v>
      </c>
      <c r="AT75">
        <v>17.584</v>
      </c>
      <c r="AU75">
        <v>0</v>
      </c>
      <c r="AV75">
        <v>0</v>
      </c>
      <c r="AW75">
        <v>10.86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3030.5331090000004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52.670999999999999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57.96</v>
      </c>
      <c r="O76">
        <v>123.66562500000001</v>
      </c>
      <c r="P76">
        <v>103.5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346.5</v>
      </c>
      <c r="V76">
        <v>20.731850000000001</v>
      </c>
      <c r="W76">
        <v>43.704000000000001</v>
      </c>
      <c r="X76">
        <v>147.515625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39.409199999999998</v>
      </c>
      <c r="AH76">
        <v>66.290000000000006</v>
      </c>
      <c r="AI76">
        <v>0</v>
      </c>
      <c r="AJ76">
        <v>0</v>
      </c>
      <c r="AK76">
        <v>50.76</v>
      </c>
      <c r="AL76">
        <v>24.402000000000001</v>
      </c>
      <c r="AM76">
        <v>10.397399999999999</v>
      </c>
      <c r="AN76">
        <v>0.86085</v>
      </c>
      <c r="AO76">
        <v>14.7</v>
      </c>
      <c r="AP76">
        <v>10.119899999999999</v>
      </c>
      <c r="AQ76">
        <v>52.542000000000002</v>
      </c>
      <c r="AR76">
        <v>13.247999999999999</v>
      </c>
      <c r="AS76">
        <v>16.142399999999999</v>
      </c>
      <c r="AT76">
        <v>17.584</v>
      </c>
      <c r="AU76">
        <v>0</v>
      </c>
      <c r="AV76">
        <v>0</v>
      </c>
      <c r="AW76">
        <v>10.86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3056.975809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52.670999999999999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57.96</v>
      </c>
      <c r="O77">
        <v>123.66562500000001</v>
      </c>
      <c r="P77">
        <v>103.5</v>
      </c>
      <c r="Q77">
        <v>20.8415</v>
      </c>
      <c r="R77">
        <v>42.392195999999998</v>
      </c>
      <c r="S77">
        <v>26.390910000000002</v>
      </c>
      <c r="T77">
        <v>0</v>
      </c>
      <c r="U77">
        <v>346.5</v>
      </c>
      <c r="V77">
        <v>20.731850000000001</v>
      </c>
      <c r="W77">
        <v>43.704000000000001</v>
      </c>
      <c r="X77">
        <v>147.515625</v>
      </c>
      <c r="Y77">
        <v>0</v>
      </c>
      <c r="Z77">
        <v>1.1000000000000001</v>
      </c>
      <c r="AA77">
        <v>41.08</v>
      </c>
      <c r="AB77">
        <v>18.661999999999999</v>
      </c>
      <c r="AC77">
        <v>19.35568</v>
      </c>
      <c r="AD77">
        <v>0</v>
      </c>
      <c r="AE77">
        <v>49.436556000000003</v>
      </c>
      <c r="AF77">
        <v>8.8740000000000006</v>
      </c>
      <c r="AG77">
        <v>39.409199999999998</v>
      </c>
      <c r="AH77">
        <v>85.23</v>
      </c>
      <c r="AI77">
        <v>3.1825000000000001</v>
      </c>
      <c r="AJ77">
        <v>0</v>
      </c>
      <c r="AK77">
        <v>50.76</v>
      </c>
      <c r="AL77">
        <v>24.402000000000001</v>
      </c>
      <c r="AM77">
        <v>10.397399999999999</v>
      </c>
      <c r="AN77">
        <v>0.86085</v>
      </c>
      <c r="AO77">
        <v>14.7</v>
      </c>
      <c r="AP77">
        <v>10.119899999999999</v>
      </c>
      <c r="AQ77">
        <v>62.244</v>
      </c>
      <c r="AR77">
        <v>13.247999999999999</v>
      </c>
      <c r="AS77">
        <v>16.142399999999999</v>
      </c>
      <c r="AT77">
        <v>17.584</v>
      </c>
      <c r="AU77">
        <v>0</v>
      </c>
      <c r="AV77">
        <v>0</v>
      </c>
      <c r="AW77">
        <v>10.86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3112.3696490000007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52.670999999999999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57.96</v>
      </c>
      <c r="O78">
        <v>123.66562500000001</v>
      </c>
      <c r="P78">
        <v>103.5</v>
      </c>
      <c r="Q78">
        <v>20.8415</v>
      </c>
      <c r="R78">
        <v>42.392195999999998</v>
      </c>
      <c r="S78">
        <v>26.390910000000002</v>
      </c>
      <c r="T78">
        <v>0</v>
      </c>
      <c r="U78">
        <v>346.5</v>
      </c>
      <c r="V78">
        <v>20.731850000000001</v>
      </c>
      <c r="W78">
        <v>43.704000000000001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29.062808</v>
      </c>
      <c r="AD78">
        <v>0</v>
      </c>
      <c r="AE78">
        <v>49.436556000000003</v>
      </c>
      <c r="AF78">
        <v>8.8740000000000006</v>
      </c>
      <c r="AG78">
        <v>39.409199999999998</v>
      </c>
      <c r="AH78">
        <v>104.17</v>
      </c>
      <c r="AI78">
        <v>7.6379999999999999</v>
      </c>
      <c r="AJ78">
        <v>0</v>
      </c>
      <c r="AK78">
        <v>50.76</v>
      </c>
      <c r="AL78">
        <v>24.402000000000001</v>
      </c>
      <c r="AM78">
        <v>10.397399999999999</v>
      </c>
      <c r="AN78">
        <v>0.86085</v>
      </c>
      <c r="AO78">
        <v>14.7</v>
      </c>
      <c r="AP78">
        <v>10.119899999999999</v>
      </c>
      <c r="AQ78">
        <v>62.244</v>
      </c>
      <c r="AR78">
        <v>13.247999999999999</v>
      </c>
      <c r="AS78">
        <v>16.142399999999999</v>
      </c>
      <c r="AT78">
        <v>17.584</v>
      </c>
      <c r="AU78">
        <v>0</v>
      </c>
      <c r="AV78">
        <v>0</v>
      </c>
      <c r="AW78">
        <v>10.86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3155.3503570000012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52.670999999999999</v>
      </c>
      <c r="H79">
        <v>0</v>
      </c>
      <c r="I79">
        <v>0</v>
      </c>
      <c r="J79">
        <v>70.144000000000005</v>
      </c>
      <c r="K79">
        <v>686.77995699999997</v>
      </c>
      <c r="L79">
        <v>653.15250000000003</v>
      </c>
      <c r="M79">
        <v>92</v>
      </c>
      <c r="N79">
        <v>57.96</v>
      </c>
      <c r="O79">
        <v>123.66562500000001</v>
      </c>
      <c r="P79">
        <v>103.5</v>
      </c>
      <c r="Q79">
        <v>20.8415</v>
      </c>
      <c r="R79">
        <v>42.392195999999998</v>
      </c>
      <c r="S79">
        <v>26.390910000000002</v>
      </c>
      <c r="T79">
        <v>0</v>
      </c>
      <c r="U79">
        <v>346.5</v>
      </c>
      <c r="V79">
        <v>20.731850000000001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9.86</v>
      </c>
      <c r="AG79">
        <v>39.409199999999998</v>
      </c>
      <c r="AH79">
        <v>140.34540000000001</v>
      </c>
      <c r="AI79">
        <v>49.646999999999998</v>
      </c>
      <c r="AJ79">
        <v>0</v>
      </c>
      <c r="AK79">
        <v>50.76</v>
      </c>
      <c r="AL79">
        <v>24.402000000000001</v>
      </c>
      <c r="AM79">
        <v>15.804048</v>
      </c>
      <c r="AN79">
        <v>0.86085</v>
      </c>
      <c r="AO79">
        <v>14.7</v>
      </c>
      <c r="AP79">
        <v>10.119899999999999</v>
      </c>
      <c r="AQ79">
        <v>62.244</v>
      </c>
      <c r="AR79">
        <v>48.576000000000001</v>
      </c>
      <c r="AS79">
        <v>16.142399999999999</v>
      </c>
      <c r="AT79">
        <v>17.584</v>
      </c>
      <c r="AU79">
        <v>0</v>
      </c>
      <c r="AV79">
        <v>0</v>
      </c>
      <c r="AW79">
        <v>10.86</v>
      </c>
      <c r="AX79">
        <v>13.151999999999999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3305.8549250000015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52.670999999999999</v>
      </c>
      <c r="H80">
        <v>0</v>
      </c>
      <c r="I80">
        <v>0</v>
      </c>
      <c r="J80">
        <v>70.144000000000005</v>
      </c>
      <c r="K80">
        <v>686.77995699999997</v>
      </c>
      <c r="L80">
        <v>653.15250000000003</v>
      </c>
      <c r="M80">
        <v>92</v>
      </c>
      <c r="N80">
        <v>57.96</v>
      </c>
      <c r="O80">
        <v>123.66562500000001</v>
      </c>
      <c r="P80">
        <v>103.5</v>
      </c>
      <c r="Q80">
        <v>20.8415</v>
      </c>
      <c r="R80">
        <v>42.392195999999998</v>
      </c>
      <c r="S80">
        <v>26.390910000000002</v>
      </c>
      <c r="T80">
        <v>0</v>
      </c>
      <c r="U80">
        <v>346.5</v>
      </c>
      <c r="V80">
        <v>20.731850000000001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9.86</v>
      </c>
      <c r="AG80">
        <v>39.409199999999998</v>
      </c>
      <c r="AH80">
        <v>140.34540000000001</v>
      </c>
      <c r="AI80">
        <v>49.646999999999998</v>
      </c>
      <c r="AJ80">
        <v>0</v>
      </c>
      <c r="AK80">
        <v>50.76</v>
      </c>
      <c r="AL80">
        <v>24.402000000000001</v>
      </c>
      <c r="AM80">
        <v>15.804048</v>
      </c>
      <c r="AN80">
        <v>0.86085</v>
      </c>
      <c r="AO80">
        <v>14.7</v>
      </c>
      <c r="AP80">
        <v>10.119899999999999</v>
      </c>
      <c r="AQ80">
        <v>62.244</v>
      </c>
      <c r="AR80">
        <v>48.576000000000001</v>
      </c>
      <c r="AS80">
        <v>16.142399999999999</v>
      </c>
      <c r="AT80">
        <v>17.584</v>
      </c>
      <c r="AU80">
        <v>0</v>
      </c>
      <c r="AV80">
        <v>0</v>
      </c>
      <c r="AW80">
        <v>10.86</v>
      </c>
      <c r="AX80">
        <v>13.151999999999999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3305.8549250000015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52.670999999999999</v>
      </c>
      <c r="H81">
        <v>0</v>
      </c>
      <c r="I81">
        <v>0</v>
      </c>
      <c r="J81">
        <v>70.144000000000005</v>
      </c>
      <c r="K81">
        <v>686.77995699999997</v>
      </c>
      <c r="L81">
        <v>653.15250000000003</v>
      </c>
      <c r="M81">
        <v>92</v>
      </c>
      <c r="N81">
        <v>57.96</v>
      </c>
      <c r="O81">
        <v>123.66562500000001</v>
      </c>
      <c r="P81">
        <v>103.5</v>
      </c>
      <c r="Q81">
        <v>20.8415</v>
      </c>
      <c r="R81">
        <v>42.392195999999998</v>
      </c>
      <c r="S81">
        <v>26.390910000000002</v>
      </c>
      <c r="T81">
        <v>0</v>
      </c>
      <c r="U81">
        <v>346.5</v>
      </c>
      <c r="V81">
        <v>20.731850000000001</v>
      </c>
      <c r="W81">
        <v>44.311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9.86</v>
      </c>
      <c r="AG81">
        <v>39.409199999999998</v>
      </c>
      <c r="AH81">
        <v>140.34540000000001</v>
      </c>
      <c r="AI81">
        <v>49.646999999999998</v>
      </c>
      <c r="AJ81">
        <v>0</v>
      </c>
      <c r="AK81">
        <v>50.76</v>
      </c>
      <c r="AL81">
        <v>36.021999999999998</v>
      </c>
      <c r="AM81">
        <v>15.804048</v>
      </c>
      <c r="AN81">
        <v>0.86085</v>
      </c>
      <c r="AO81">
        <v>14.7</v>
      </c>
      <c r="AP81">
        <v>10.119899999999999</v>
      </c>
      <c r="AQ81">
        <v>62.244</v>
      </c>
      <c r="AR81">
        <v>13.247999999999999</v>
      </c>
      <c r="AS81">
        <v>10.089</v>
      </c>
      <c r="AT81">
        <v>17.584</v>
      </c>
      <c r="AU81">
        <v>0</v>
      </c>
      <c r="AV81">
        <v>0</v>
      </c>
      <c r="AW81">
        <v>10.86</v>
      </c>
      <c r="AX81">
        <v>13.151999999999999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3276.7005250000011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52.670999999999999</v>
      </c>
      <c r="H82">
        <v>0</v>
      </c>
      <c r="I82">
        <v>0</v>
      </c>
      <c r="J82">
        <v>70.144000000000005</v>
      </c>
      <c r="K82">
        <v>686.77995699999997</v>
      </c>
      <c r="L82">
        <v>653.15250000000003</v>
      </c>
      <c r="M82">
        <v>92</v>
      </c>
      <c r="N82">
        <v>57.96</v>
      </c>
      <c r="O82">
        <v>123.66562500000001</v>
      </c>
      <c r="P82">
        <v>103.5</v>
      </c>
      <c r="Q82">
        <v>20.8415</v>
      </c>
      <c r="R82">
        <v>42.392195999999998</v>
      </c>
      <c r="S82">
        <v>26.390910000000002</v>
      </c>
      <c r="T82">
        <v>0</v>
      </c>
      <c r="U82">
        <v>346.5</v>
      </c>
      <c r="V82">
        <v>20.731850000000001</v>
      </c>
      <c r="W82">
        <v>44.311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9.86</v>
      </c>
      <c r="AG82">
        <v>39.409199999999998</v>
      </c>
      <c r="AH82">
        <v>140.34540000000001</v>
      </c>
      <c r="AI82">
        <v>49.646999999999998</v>
      </c>
      <c r="AJ82">
        <v>0</v>
      </c>
      <c r="AK82">
        <v>50.76</v>
      </c>
      <c r="AL82">
        <v>85.988</v>
      </c>
      <c r="AM82">
        <v>15.804048</v>
      </c>
      <c r="AN82">
        <v>0.86085</v>
      </c>
      <c r="AO82">
        <v>14.7</v>
      </c>
      <c r="AP82">
        <v>10.119899999999999</v>
      </c>
      <c r="AQ82">
        <v>62.244</v>
      </c>
      <c r="AR82">
        <v>13.247999999999999</v>
      </c>
      <c r="AS82">
        <v>10.089</v>
      </c>
      <c r="AT82">
        <v>17.584</v>
      </c>
      <c r="AU82">
        <v>0</v>
      </c>
      <c r="AV82">
        <v>0</v>
      </c>
      <c r="AW82">
        <v>10.86</v>
      </c>
      <c r="AX82">
        <v>13.151999999999999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3326.666525000001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52.670999999999999</v>
      </c>
      <c r="H83">
        <v>0</v>
      </c>
      <c r="I83">
        <v>0</v>
      </c>
      <c r="J83">
        <v>70.144000000000005</v>
      </c>
      <c r="K83">
        <v>686.77995699999997</v>
      </c>
      <c r="L83">
        <v>653.15250000000003</v>
      </c>
      <c r="M83">
        <v>92</v>
      </c>
      <c r="N83">
        <v>57.96</v>
      </c>
      <c r="O83">
        <v>123.66562500000001</v>
      </c>
      <c r="P83">
        <v>103.5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329.625</v>
      </c>
      <c r="V83">
        <v>20.731850000000001</v>
      </c>
      <c r="W83">
        <v>44.311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9.86</v>
      </c>
      <c r="AG83">
        <v>39.409199999999998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85.988</v>
      </c>
      <c r="AM83">
        <v>15.804048</v>
      </c>
      <c r="AN83">
        <v>0.86085</v>
      </c>
      <c r="AO83">
        <v>14.7</v>
      </c>
      <c r="AP83">
        <v>10.119899999999999</v>
      </c>
      <c r="AQ83">
        <v>62.244</v>
      </c>
      <c r="AR83">
        <v>13.247999999999999</v>
      </c>
      <c r="AS83">
        <v>10.089</v>
      </c>
      <c r="AT83">
        <v>17.584</v>
      </c>
      <c r="AU83">
        <v>0</v>
      </c>
      <c r="AV83">
        <v>0</v>
      </c>
      <c r="AW83">
        <v>10.86</v>
      </c>
      <c r="AX83">
        <v>13.151999999999999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3290.3736250000006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52.670999999999999</v>
      </c>
      <c r="H84">
        <v>0</v>
      </c>
      <c r="I84">
        <v>0</v>
      </c>
      <c r="J84">
        <v>70.144000000000005</v>
      </c>
      <c r="K84">
        <v>686.77995699999997</v>
      </c>
      <c r="L84">
        <v>653.15250000000003</v>
      </c>
      <c r="M84">
        <v>92</v>
      </c>
      <c r="N84">
        <v>57.96</v>
      </c>
      <c r="O84">
        <v>123.66562500000001</v>
      </c>
      <c r="P84">
        <v>103.5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318.375</v>
      </c>
      <c r="V84">
        <v>20.731850000000001</v>
      </c>
      <c r="W84">
        <v>44.311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9.86</v>
      </c>
      <c r="AG84">
        <v>39.409199999999998</v>
      </c>
      <c r="AH84">
        <v>140.34540000000001</v>
      </c>
      <c r="AI84">
        <v>33.097999999999999</v>
      </c>
      <c r="AJ84">
        <v>0</v>
      </c>
      <c r="AK84">
        <v>50.76</v>
      </c>
      <c r="AL84">
        <v>85.988</v>
      </c>
      <c r="AM84">
        <v>15.804048</v>
      </c>
      <c r="AN84">
        <v>0.86085</v>
      </c>
      <c r="AO84">
        <v>14.7</v>
      </c>
      <c r="AP84">
        <v>10.119899999999999</v>
      </c>
      <c r="AQ84">
        <v>62.244</v>
      </c>
      <c r="AR84">
        <v>13.247999999999999</v>
      </c>
      <c r="AS84">
        <v>10.089</v>
      </c>
      <c r="AT84">
        <v>17.584</v>
      </c>
      <c r="AU84">
        <v>0</v>
      </c>
      <c r="AV84">
        <v>0</v>
      </c>
      <c r="AW84">
        <v>10.86</v>
      </c>
      <c r="AX84">
        <v>13.151999999999999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3261.4746250000007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52.670999999999999</v>
      </c>
      <c r="H85">
        <v>0</v>
      </c>
      <c r="I85">
        <v>0</v>
      </c>
      <c r="J85">
        <v>70.144000000000005</v>
      </c>
      <c r="K85">
        <v>686.77995699999997</v>
      </c>
      <c r="L85">
        <v>653.15250000000003</v>
      </c>
      <c r="M85">
        <v>92</v>
      </c>
      <c r="N85">
        <v>57.96</v>
      </c>
      <c r="O85">
        <v>123.66562500000001</v>
      </c>
      <c r="P85">
        <v>103.5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307.125</v>
      </c>
      <c r="V85">
        <v>20.731850000000001</v>
      </c>
      <c r="W85">
        <v>44.311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9.86</v>
      </c>
      <c r="AG85">
        <v>39.409199999999998</v>
      </c>
      <c r="AH85">
        <v>140.34540000000001</v>
      </c>
      <c r="AI85">
        <v>5.0919999999999996</v>
      </c>
      <c r="AJ85">
        <v>0</v>
      </c>
      <c r="AK85">
        <v>50.76</v>
      </c>
      <c r="AL85">
        <v>85.988</v>
      </c>
      <c r="AM85">
        <v>15.804048</v>
      </c>
      <c r="AN85">
        <v>0.86085</v>
      </c>
      <c r="AO85">
        <v>20.58</v>
      </c>
      <c r="AP85">
        <v>10.888500000000001</v>
      </c>
      <c r="AQ85">
        <v>62.244</v>
      </c>
      <c r="AR85">
        <v>13.247999999999999</v>
      </c>
      <c r="AS85">
        <v>10.089</v>
      </c>
      <c r="AT85">
        <v>17.584</v>
      </c>
      <c r="AU85">
        <v>0</v>
      </c>
      <c r="AV85">
        <v>0</v>
      </c>
      <c r="AW85">
        <v>10.86</v>
      </c>
      <c r="AX85">
        <v>13.151999999999999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3228.8672250000009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52.670999999999999</v>
      </c>
      <c r="H86">
        <v>0</v>
      </c>
      <c r="I86">
        <v>0</v>
      </c>
      <c r="J86">
        <v>70.144000000000005</v>
      </c>
      <c r="K86">
        <v>686.77995699999997</v>
      </c>
      <c r="L86">
        <v>653.15250000000003</v>
      </c>
      <c r="M86">
        <v>92</v>
      </c>
      <c r="N86">
        <v>57.96</v>
      </c>
      <c r="O86">
        <v>123.66562500000001</v>
      </c>
      <c r="P86">
        <v>103.5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301.5</v>
      </c>
      <c r="V86">
        <v>20.731850000000001</v>
      </c>
      <c r="W86">
        <v>44.311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8.8740000000000006</v>
      </c>
      <c r="AG86">
        <v>39.409199999999998</v>
      </c>
      <c r="AH86">
        <v>116.9545</v>
      </c>
      <c r="AI86">
        <v>3.1825000000000001</v>
      </c>
      <c r="AJ86">
        <v>0</v>
      </c>
      <c r="AK86">
        <v>50.76</v>
      </c>
      <c r="AL86">
        <v>36.021999999999998</v>
      </c>
      <c r="AM86">
        <v>10.557359999999999</v>
      </c>
      <c r="AN86">
        <v>0.86085</v>
      </c>
      <c r="AO86">
        <v>20.58</v>
      </c>
      <c r="AP86">
        <v>10.888500000000001</v>
      </c>
      <c r="AQ86">
        <v>60.48</v>
      </c>
      <c r="AR86">
        <v>13.247999999999999</v>
      </c>
      <c r="AS86">
        <v>10.089</v>
      </c>
      <c r="AT86">
        <v>17.584</v>
      </c>
      <c r="AU86">
        <v>0</v>
      </c>
      <c r="AV86">
        <v>0</v>
      </c>
      <c r="AW86">
        <v>10.86</v>
      </c>
      <c r="AX86">
        <v>13.151999999999999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3125.8760569999999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52.670999999999999</v>
      </c>
      <c r="H87">
        <v>0</v>
      </c>
      <c r="I87">
        <v>0</v>
      </c>
      <c r="J87">
        <v>70.144000000000005</v>
      </c>
      <c r="K87">
        <v>686.77995699999997</v>
      </c>
      <c r="L87">
        <v>653.15250000000003</v>
      </c>
      <c r="M87">
        <v>92</v>
      </c>
      <c r="N87">
        <v>57.96</v>
      </c>
      <c r="O87">
        <v>123.66562500000001</v>
      </c>
      <c r="P87">
        <v>103.5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274.5</v>
      </c>
      <c r="V87">
        <v>20.731850000000001</v>
      </c>
      <c r="W87">
        <v>44.311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8.8740000000000006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36.021999999999998</v>
      </c>
      <c r="AM87">
        <v>10.557359999999999</v>
      </c>
      <c r="AN87">
        <v>0.86085</v>
      </c>
      <c r="AO87">
        <v>20.58</v>
      </c>
      <c r="AP87">
        <v>10.888500000000001</v>
      </c>
      <c r="AQ87">
        <v>60.48</v>
      </c>
      <c r="AR87">
        <v>22.08</v>
      </c>
      <c r="AS87">
        <v>10.7616</v>
      </c>
      <c r="AT87">
        <v>17.584</v>
      </c>
      <c r="AU87">
        <v>0</v>
      </c>
      <c r="AV87">
        <v>0</v>
      </c>
      <c r="AW87">
        <v>10.86</v>
      </c>
      <c r="AX87">
        <v>13.151999999999999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3105.1981569999998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52.670999999999999</v>
      </c>
      <c r="H88">
        <v>0</v>
      </c>
      <c r="I88">
        <v>0</v>
      </c>
      <c r="J88">
        <v>70.144000000000005</v>
      </c>
      <c r="K88">
        <v>686.77995699999997</v>
      </c>
      <c r="L88">
        <v>653.15250000000003</v>
      </c>
      <c r="M88">
        <v>92</v>
      </c>
      <c r="N88">
        <v>57.96</v>
      </c>
      <c r="O88">
        <v>123.66562500000001</v>
      </c>
      <c r="P88">
        <v>103.5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274.5</v>
      </c>
      <c r="V88">
        <v>20.731850000000001</v>
      </c>
      <c r="W88">
        <v>44.311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8.8740000000000006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36.021999999999998</v>
      </c>
      <c r="AM88">
        <v>10.557359999999999</v>
      </c>
      <c r="AN88">
        <v>0.86085</v>
      </c>
      <c r="AO88">
        <v>20.58</v>
      </c>
      <c r="AP88">
        <v>10.888500000000001</v>
      </c>
      <c r="AQ88">
        <v>60.48</v>
      </c>
      <c r="AR88">
        <v>22.08</v>
      </c>
      <c r="AS88">
        <v>10.7616</v>
      </c>
      <c r="AT88">
        <v>17.584</v>
      </c>
      <c r="AU88">
        <v>0</v>
      </c>
      <c r="AV88">
        <v>0</v>
      </c>
      <c r="AW88">
        <v>10.86</v>
      </c>
      <c r="AX88">
        <v>13.151999999999999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3105.1981569999998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52.670999999999999</v>
      </c>
      <c r="H89">
        <v>0</v>
      </c>
      <c r="I89">
        <v>0</v>
      </c>
      <c r="J89">
        <v>70.144000000000005</v>
      </c>
      <c r="K89">
        <v>686.77995699999997</v>
      </c>
      <c r="L89">
        <v>653.15250000000003</v>
      </c>
      <c r="M89">
        <v>92</v>
      </c>
      <c r="N89">
        <v>57.96</v>
      </c>
      <c r="O89">
        <v>123.66562500000001</v>
      </c>
      <c r="P89">
        <v>103.5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274.5</v>
      </c>
      <c r="V89">
        <v>20.731850000000001</v>
      </c>
      <c r="W89">
        <v>44.311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0</v>
      </c>
      <c r="AE89">
        <v>49.436556000000003</v>
      </c>
      <c r="AF89">
        <v>8.8740000000000006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36.021999999999998</v>
      </c>
      <c r="AM89">
        <v>10.557359999999999</v>
      </c>
      <c r="AN89">
        <v>0.86085</v>
      </c>
      <c r="AO89">
        <v>14.7</v>
      </c>
      <c r="AP89">
        <v>10.888500000000001</v>
      </c>
      <c r="AQ89">
        <v>60.48</v>
      </c>
      <c r="AR89">
        <v>22.08</v>
      </c>
      <c r="AS89">
        <v>13.452</v>
      </c>
      <c r="AT89">
        <v>17.584</v>
      </c>
      <c r="AU89">
        <v>0</v>
      </c>
      <c r="AV89">
        <v>0</v>
      </c>
      <c r="AW89">
        <v>10.86</v>
      </c>
      <c r="AX89">
        <v>13.151999999999999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3102.0085570000001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52.670999999999999</v>
      </c>
      <c r="H90">
        <v>0</v>
      </c>
      <c r="I90">
        <v>0</v>
      </c>
      <c r="J90">
        <v>70.144000000000005</v>
      </c>
      <c r="K90">
        <v>686.77995699999997</v>
      </c>
      <c r="L90">
        <v>653.15250000000003</v>
      </c>
      <c r="M90">
        <v>92</v>
      </c>
      <c r="N90">
        <v>57.96</v>
      </c>
      <c r="O90">
        <v>123.66562500000001</v>
      </c>
      <c r="P90">
        <v>103.5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274.5</v>
      </c>
      <c r="V90">
        <v>20.731850000000001</v>
      </c>
      <c r="W90">
        <v>44.311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17.748000000000001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36.021999999999998</v>
      </c>
      <c r="AM90">
        <v>10.557359999999999</v>
      </c>
      <c r="AN90">
        <v>0.86085</v>
      </c>
      <c r="AO90">
        <v>14.7</v>
      </c>
      <c r="AP90">
        <v>10.888500000000001</v>
      </c>
      <c r="AQ90">
        <v>62.244</v>
      </c>
      <c r="AR90">
        <v>22.08</v>
      </c>
      <c r="AS90">
        <v>13.452</v>
      </c>
      <c r="AT90">
        <v>17.584</v>
      </c>
      <c r="AU90">
        <v>0</v>
      </c>
      <c r="AV90">
        <v>0</v>
      </c>
      <c r="AW90">
        <v>10.86</v>
      </c>
      <c r="AX90">
        <v>13.151999999999999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3154.490537000001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52.670999999999999</v>
      </c>
      <c r="H91">
        <v>0</v>
      </c>
      <c r="I91">
        <v>0</v>
      </c>
      <c r="J91">
        <v>70.144000000000005</v>
      </c>
      <c r="K91">
        <v>686.77995699999997</v>
      </c>
      <c r="L91">
        <v>653.15250000000003</v>
      </c>
      <c r="M91">
        <v>92</v>
      </c>
      <c r="N91">
        <v>57.96</v>
      </c>
      <c r="O91">
        <v>123.66562500000001</v>
      </c>
      <c r="P91">
        <v>103.5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274.5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17.748000000000001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36.021999999999998</v>
      </c>
      <c r="AM91">
        <v>10.557359999999999</v>
      </c>
      <c r="AN91">
        <v>0.86085</v>
      </c>
      <c r="AO91">
        <v>14.7</v>
      </c>
      <c r="AP91">
        <v>10.888500000000001</v>
      </c>
      <c r="AQ91">
        <v>62.244</v>
      </c>
      <c r="AR91">
        <v>22.08</v>
      </c>
      <c r="AS91">
        <v>13.452</v>
      </c>
      <c r="AT91">
        <v>17.584</v>
      </c>
      <c r="AU91">
        <v>0</v>
      </c>
      <c r="AV91">
        <v>0</v>
      </c>
      <c r="AW91">
        <v>10.86</v>
      </c>
      <c r="AX91">
        <v>13.151999999999999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3172.9400170000008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52.670999999999999</v>
      </c>
      <c r="H92">
        <v>0</v>
      </c>
      <c r="I92">
        <v>0</v>
      </c>
      <c r="J92">
        <v>70.144000000000005</v>
      </c>
      <c r="K92">
        <v>686.77995699999997</v>
      </c>
      <c r="L92">
        <v>653.15250000000003</v>
      </c>
      <c r="M92">
        <v>92</v>
      </c>
      <c r="N92">
        <v>57.96</v>
      </c>
      <c r="O92">
        <v>123.66562500000001</v>
      </c>
      <c r="P92">
        <v>103.5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274.5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17.748000000000001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36.021999999999998</v>
      </c>
      <c r="AM92">
        <v>10.557359999999999</v>
      </c>
      <c r="AN92">
        <v>0.86085</v>
      </c>
      <c r="AO92">
        <v>14.7</v>
      </c>
      <c r="AP92">
        <v>10.888500000000001</v>
      </c>
      <c r="AQ92">
        <v>62.244</v>
      </c>
      <c r="AR92">
        <v>22.08</v>
      </c>
      <c r="AS92">
        <v>13.452</v>
      </c>
      <c r="AT92">
        <v>17.584</v>
      </c>
      <c r="AU92">
        <v>0</v>
      </c>
      <c r="AV92">
        <v>0</v>
      </c>
      <c r="AW92">
        <v>10.86</v>
      </c>
      <c r="AX92">
        <v>13.151999999999999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3172.9400170000008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52.670999999999999</v>
      </c>
      <c r="H93">
        <v>0</v>
      </c>
      <c r="I93">
        <v>0</v>
      </c>
      <c r="J93">
        <v>70.144000000000005</v>
      </c>
      <c r="K93">
        <v>686.77995699999997</v>
      </c>
      <c r="L93">
        <v>653.15250000000003</v>
      </c>
      <c r="M93">
        <v>92</v>
      </c>
      <c r="N93">
        <v>57.96</v>
      </c>
      <c r="O93">
        <v>123.66562500000001</v>
      </c>
      <c r="P93">
        <v>103.5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274.5</v>
      </c>
      <c r="V93">
        <v>20.731850000000001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17.748000000000001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36.021999999999998</v>
      </c>
      <c r="AM93">
        <v>10.557359999999999</v>
      </c>
      <c r="AN93">
        <v>0.86085</v>
      </c>
      <c r="AO93">
        <v>14.7</v>
      </c>
      <c r="AP93">
        <v>10.888500000000001</v>
      </c>
      <c r="AQ93">
        <v>62.244</v>
      </c>
      <c r="AR93">
        <v>22.08</v>
      </c>
      <c r="AS93">
        <v>13.452</v>
      </c>
      <c r="AT93">
        <v>17.584</v>
      </c>
      <c r="AU93">
        <v>0</v>
      </c>
      <c r="AV93">
        <v>0</v>
      </c>
      <c r="AW93">
        <v>10.86</v>
      </c>
      <c r="AX93">
        <v>13.151999999999999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3172.9400170000008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52.670999999999999</v>
      </c>
      <c r="H94">
        <v>0</v>
      </c>
      <c r="I94">
        <v>0</v>
      </c>
      <c r="J94">
        <v>70.144000000000005</v>
      </c>
      <c r="K94">
        <v>686.77995699999997</v>
      </c>
      <c r="L94">
        <v>653.15250000000003</v>
      </c>
      <c r="M94">
        <v>92</v>
      </c>
      <c r="N94">
        <v>57.96</v>
      </c>
      <c r="O94">
        <v>123.66562500000001</v>
      </c>
      <c r="P94">
        <v>103.5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274.5</v>
      </c>
      <c r="V94">
        <v>20.731850000000001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17.748000000000001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36.021999999999998</v>
      </c>
      <c r="AM94">
        <v>10.557359999999999</v>
      </c>
      <c r="AN94">
        <v>0.86085</v>
      </c>
      <c r="AO94">
        <v>14.7</v>
      </c>
      <c r="AP94">
        <v>10.888500000000001</v>
      </c>
      <c r="AQ94">
        <v>60.48</v>
      </c>
      <c r="AR94">
        <v>22.08</v>
      </c>
      <c r="AS94">
        <v>13.452</v>
      </c>
      <c r="AT94">
        <v>17.584</v>
      </c>
      <c r="AU94">
        <v>0</v>
      </c>
      <c r="AV94">
        <v>0</v>
      </c>
      <c r="AW94">
        <v>10.86</v>
      </c>
      <c r="AX94">
        <v>13.151999999999999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3171.1760170000007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54.3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92</v>
      </c>
      <c r="N95">
        <v>57.96</v>
      </c>
      <c r="O95">
        <v>123.66562500000001</v>
      </c>
      <c r="P95">
        <v>103.5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274.5</v>
      </c>
      <c r="V95">
        <v>20.731850000000001</v>
      </c>
      <c r="W95">
        <v>46.399079999999998</v>
      </c>
      <c r="X95">
        <v>147.515625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0</v>
      </c>
      <c r="AE95">
        <v>49.436556000000003</v>
      </c>
      <c r="AF95">
        <v>8.8740000000000006</v>
      </c>
      <c r="AG95">
        <v>39.409199999999998</v>
      </c>
      <c r="AH95">
        <v>116.5757</v>
      </c>
      <c r="AI95">
        <v>0</v>
      </c>
      <c r="AJ95">
        <v>0</v>
      </c>
      <c r="AK95">
        <v>50.76</v>
      </c>
      <c r="AL95">
        <v>36.021999999999998</v>
      </c>
      <c r="AM95">
        <v>10.557359999999999</v>
      </c>
      <c r="AN95">
        <v>0.86085</v>
      </c>
      <c r="AO95">
        <v>14.7</v>
      </c>
      <c r="AP95">
        <v>10.888500000000001</v>
      </c>
      <c r="AQ95">
        <v>60.48</v>
      </c>
      <c r="AR95">
        <v>22.08</v>
      </c>
      <c r="AS95">
        <v>13.452</v>
      </c>
      <c r="AT95">
        <v>17.584</v>
      </c>
      <c r="AU95">
        <v>0</v>
      </c>
      <c r="AV95">
        <v>0</v>
      </c>
      <c r="AW95">
        <v>10.86</v>
      </c>
      <c r="AX95">
        <v>83.296000000000006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3097.7897090000001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54.3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92</v>
      </c>
      <c r="N96">
        <v>57.96</v>
      </c>
      <c r="O96">
        <v>123.66562500000001</v>
      </c>
      <c r="P96">
        <v>103.5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274.5</v>
      </c>
      <c r="V96">
        <v>20.731850000000001</v>
      </c>
      <c r="W96">
        <v>46.399079999999998</v>
      </c>
      <c r="X96">
        <v>147.515625</v>
      </c>
      <c r="Y96">
        <v>0</v>
      </c>
      <c r="Z96">
        <v>1.1000000000000001</v>
      </c>
      <c r="AA96">
        <v>14.04936</v>
      </c>
      <c r="AB96">
        <v>39.510120000000001</v>
      </c>
      <c r="AC96">
        <v>9.6778399999999998</v>
      </c>
      <c r="AD96">
        <v>0</v>
      </c>
      <c r="AE96">
        <v>49.436556000000003</v>
      </c>
      <c r="AF96">
        <v>8.8740000000000006</v>
      </c>
      <c r="AG96">
        <v>39.409199999999998</v>
      </c>
      <c r="AH96">
        <v>93.563599999999994</v>
      </c>
      <c r="AI96">
        <v>0</v>
      </c>
      <c r="AJ96">
        <v>0</v>
      </c>
      <c r="AK96">
        <v>50.76</v>
      </c>
      <c r="AL96">
        <v>36.021999999999998</v>
      </c>
      <c r="AM96">
        <v>5.1986999999999997</v>
      </c>
      <c r="AN96">
        <v>0.86085</v>
      </c>
      <c r="AO96">
        <v>14.7</v>
      </c>
      <c r="AP96">
        <v>10.888500000000001</v>
      </c>
      <c r="AQ96">
        <v>60.48</v>
      </c>
      <c r="AR96">
        <v>22.08</v>
      </c>
      <c r="AS96">
        <v>13.452</v>
      </c>
      <c r="AT96">
        <v>17.584</v>
      </c>
      <c r="AU96">
        <v>0</v>
      </c>
      <c r="AV96">
        <v>0</v>
      </c>
      <c r="AW96">
        <v>10.86</v>
      </c>
      <c r="AX96">
        <v>83.296000000000006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3045.745469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54.3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92</v>
      </c>
      <c r="N97">
        <v>57.96</v>
      </c>
      <c r="O97">
        <v>123.66562500000001</v>
      </c>
      <c r="P97">
        <v>103.5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274.5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0</v>
      </c>
      <c r="AE97">
        <v>49.436556000000003</v>
      </c>
      <c r="AF97">
        <v>8.8740000000000006</v>
      </c>
      <c r="AG97">
        <v>39.409199999999998</v>
      </c>
      <c r="AH97">
        <v>93.563599999999994</v>
      </c>
      <c r="AI97">
        <v>0</v>
      </c>
      <c r="AJ97">
        <v>0</v>
      </c>
      <c r="AK97">
        <v>50.76</v>
      </c>
      <c r="AL97">
        <v>36.021999999999998</v>
      </c>
      <c r="AM97">
        <v>5.1986999999999997</v>
      </c>
      <c r="AN97">
        <v>0.86085</v>
      </c>
      <c r="AO97">
        <v>14.7</v>
      </c>
      <c r="AP97">
        <v>10.888500000000001</v>
      </c>
      <c r="AQ97">
        <v>60.48</v>
      </c>
      <c r="AR97">
        <v>22.08</v>
      </c>
      <c r="AS97">
        <v>14.7972</v>
      </c>
      <c r="AT97">
        <v>17.584</v>
      </c>
      <c r="AU97">
        <v>0</v>
      </c>
      <c r="AV97">
        <v>0</v>
      </c>
      <c r="AW97">
        <v>10.86</v>
      </c>
      <c r="AX97">
        <v>83.296000000000006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3031.9413089999998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54.3</v>
      </c>
      <c r="H98">
        <v>0</v>
      </c>
      <c r="I98">
        <v>0</v>
      </c>
      <c r="J98">
        <v>0</v>
      </c>
      <c r="K98">
        <v>686.77995699999997</v>
      </c>
      <c r="L98">
        <v>653.15250000000003</v>
      </c>
      <c r="M98">
        <v>92</v>
      </c>
      <c r="N98">
        <v>57.96</v>
      </c>
      <c r="O98">
        <v>123.66562500000001</v>
      </c>
      <c r="P98">
        <v>103.5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274.5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0</v>
      </c>
      <c r="AE98">
        <v>49.436556000000003</v>
      </c>
      <c r="AF98">
        <v>8.8740000000000006</v>
      </c>
      <c r="AG98">
        <v>39.409199999999998</v>
      </c>
      <c r="AH98">
        <v>93.563599999999994</v>
      </c>
      <c r="AI98">
        <v>0</v>
      </c>
      <c r="AJ98">
        <v>0</v>
      </c>
      <c r="AK98">
        <v>50.76</v>
      </c>
      <c r="AL98">
        <v>36.021999999999998</v>
      </c>
      <c r="AM98">
        <v>0</v>
      </c>
      <c r="AN98">
        <v>0.86085</v>
      </c>
      <c r="AO98">
        <v>14.7</v>
      </c>
      <c r="AP98">
        <v>10.888500000000001</v>
      </c>
      <c r="AQ98">
        <v>60.48</v>
      </c>
      <c r="AR98">
        <v>22.08</v>
      </c>
      <c r="AS98">
        <v>14.7972</v>
      </c>
      <c r="AT98">
        <v>17.584</v>
      </c>
      <c r="AU98">
        <v>0</v>
      </c>
      <c r="AV98">
        <v>0</v>
      </c>
      <c r="AW98">
        <v>10.86</v>
      </c>
      <c r="AX98">
        <v>83.296000000000006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3026.7426089999999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0.91271250000000004</v>
      </c>
      <c r="E99">
        <f t="shared" si="2"/>
        <v>0</v>
      </c>
      <c r="F99">
        <f t="shared" si="2"/>
        <v>0</v>
      </c>
      <c r="G99">
        <f t="shared" si="2"/>
        <v>1.4096280000000012</v>
      </c>
      <c r="H99">
        <f t="shared" si="2"/>
        <v>0</v>
      </c>
      <c r="I99">
        <f t="shared" si="2"/>
        <v>0</v>
      </c>
      <c r="J99">
        <f t="shared" si="2"/>
        <v>1.863200000000002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2.484</v>
      </c>
      <c r="Q99">
        <f t="shared" si="2"/>
        <v>0.48092474999999918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8.1109687499999943</v>
      </c>
      <c r="V99">
        <f t="shared" si="2"/>
        <v>0.48890122499999883</v>
      </c>
      <c r="W99">
        <f t="shared" si="2"/>
        <v>1.044562020000001</v>
      </c>
      <c r="X99">
        <f t="shared" si="2"/>
        <v>3.540375</v>
      </c>
      <c r="Y99">
        <f t="shared" si="2"/>
        <v>0</v>
      </c>
      <c r="Z99">
        <f t="shared" si="2"/>
        <v>0.11557040000000014</v>
      </c>
      <c r="AA99">
        <f t="shared" si="2"/>
        <v>0.2764818300000001</v>
      </c>
      <c r="AB99">
        <f t="shared" si="2"/>
        <v>0.49476960999999947</v>
      </c>
      <c r="AC99">
        <f t="shared" si="2"/>
        <v>0.23239263400000004</v>
      </c>
      <c r="AD99">
        <f t="shared" si="2"/>
        <v>0.20280652499999985</v>
      </c>
      <c r="AE99">
        <f t="shared" si="2"/>
        <v>1.1864773440000005</v>
      </c>
      <c r="AF99">
        <f t="shared" si="2"/>
        <v>0.22579400000000038</v>
      </c>
      <c r="AG99">
        <f t="shared" si="2"/>
        <v>0.94582080000000113</v>
      </c>
      <c r="AH99">
        <f t="shared" si="2"/>
        <v>1.9993537500000014</v>
      </c>
      <c r="AI99">
        <f t="shared" si="2"/>
        <v>0.16393948600000005</v>
      </c>
      <c r="AJ99">
        <f t="shared" si="2"/>
        <v>0</v>
      </c>
      <c r="AK99">
        <f t="shared" si="2"/>
        <v>1.2182400000000029</v>
      </c>
      <c r="AL99">
        <f t="shared" si="2"/>
        <v>0.89706399999999997</v>
      </c>
      <c r="AM99">
        <f t="shared" si="2"/>
        <v>6.6647333999999961E-2</v>
      </c>
      <c r="AN99">
        <f t="shared" si="2"/>
        <v>2.0660399999999985E-2</v>
      </c>
      <c r="AO99">
        <f t="shared" si="2"/>
        <v>0.40057500000000057</v>
      </c>
      <c r="AP99">
        <f t="shared" si="2"/>
        <v>0.27259680000000014</v>
      </c>
      <c r="AQ99">
        <f t="shared" si="2"/>
        <v>0.44730000000000003</v>
      </c>
      <c r="AR99">
        <f t="shared" si="2"/>
        <v>0.51529200000000019</v>
      </c>
      <c r="AS99">
        <f t="shared" si="2"/>
        <v>0.37046807999999987</v>
      </c>
      <c r="AT99">
        <f t="shared" si="2"/>
        <v>0.392343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0.13590399999999997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1.8444299999999978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73.266707749999995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57.959899999999998</v>
      </c>
      <c r="O3">
        <v>123.66562500000001</v>
      </c>
      <c r="P3">
        <v>103.5</v>
      </c>
      <c r="Q3">
        <v>19.984999999999999</v>
      </c>
      <c r="R3">
        <v>42.390099999999997</v>
      </c>
      <c r="S3">
        <v>26.3901</v>
      </c>
      <c r="T3">
        <v>0</v>
      </c>
      <c r="U3">
        <v>348.97500000000002</v>
      </c>
      <c r="V3">
        <v>18.904</v>
      </c>
      <c r="W3">
        <v>37.634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70.172700000000006</v>
      </c>
      <c r="AI3">
        <v>3.1825000000000001</v>
      </c>
      <c r="AJ3">
        <v>0</v>
      </c>
      <c r="AK3">
        <v>50.76</v>
      </c>
      <c r="AL3">
        <v>34.86</v>
      </c>
      <c r="AM3">
        <v>0</v>
      </c>
      <c r="AN3">
        <v>0.86085</v>
      </c>
      <c r="AO3">
        <v>17.64</v>
      </c>
      <c r="AP3">
        <v>13.3224</v>
      </c>
      <c r="AQ3">
        <v>45.36</v>
      </c>
      <c r="AR3">
        <v>48.576000000000001</v>
      </c>
      <c r="AS3">
        <v>32.284799999999997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21.09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2873.0410330000004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57.959899999999998</v>
      </c>
      <c r="O4">
        <v>123.66562500000001</v>
      </c>
      <c r="P4">
        <v>103.5</v>
      </c>
      <c r="Q4">
        <v>19.984999999999999</v>
      </c>
      <c r="R4">
        <v>42.390099999999997</v>
      </c>
      <c r="S4">
        <v>26.3901</v>
      </c>
      <c r="T4">
        <v>0</v>
      </c>
      <c r="U4">
        <v>348.97500000000002</v>
      </c>
      <c r="V4">
        <v>18.904</v>
      </c>
      <c r="W4">
        <v>37.634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70.172700000000006</v>
      </c>
      <c r="AI4">
        <v>3.1825000000000001</v>
      </c>
      <c r="AJ4">
        <v>0</v>
      </c>
      <c r="AK4">
        <v>50.76</v>
      </c>
      <c r="AL4">
        <v>34.86</v>
      </c>
      <c r="AM4">
        <v>0</v>
      </c>
      <c r="AN4">
        <v>0.86085</v>
      </c>
      <c r="AO4">
        <v>17.64</v>
      </c>
      <c r="AP4">
        <v>13.3224</v>
      </c>
      <c r="AQ4">
        <v>30.24</v>
      </c>
      <c r="AR4">
        <v>48.576000000000001</v>
      </c>
      <c r="AS4">
        <v>32.284799999999997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2855.8310329999999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57.959899999999998</v>
      </c>
      <c r="O5">
        <v>123.66562500000001</v>
      </c>
      <c r="P5">
        <v>103.5</v>
      </c>
      <c r="Q5">
        <v>19.984999999999999</v>
      </c>
      <c r="R5">
        <v>42.390099999999997</v>
      </c>
      <c r="S5">
        <v>26.3901</v>
      </c>
      <c r="T5">
        <v>0</v>
      </c>
      <c r="U5">
        <v>348.97500000000002</v>
      </c>
      <c r="V5">
        <v>18.765000000000001</v>
      </c>
      <c r="W5">
        <v>38.847999999999999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70.172700000000006</v>
      </c>
      <c r="AI5">
        <v>3.1825000000000001</v>
      </c>
      <c r="AJ5">
        <v>0</v>
      </c>
      <c r="AK5">
        <v>50.76</v>
      </c>
      <c r="AL5">
        <v>34.86</v>
      </c>
      <c r="AM5">
        <v>0</v>
      </c>
      <c r="AN5">
        <v>0.86085</v>
      </c>
      <c r="AO5">
        <v>17.64</v>
      </c>
      <c r="AP5">
        <v>13.3224</v>
      </c>
      <c r="AQ5">
        <v>15.12</v>
      </c>
      <c r="AR5">
        <v>16.559999999999999</v>
      </c>
      <c r="AS5">
        <v>32.284799999999997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2807.7700329999998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57.959899999999998</v>
      </c>
      <c r="O6">
        <v>123.66562500000001</v>
      </c>
      <c r="P6">
        <v>103.5</v>
      </c>
      <c r="Q6">
        <v>19.984999999999999</v>
      </c>
      <c r="R6">
        <v>42.390099999999997</v>
      </c>
      <c r="S6">
        <v>26.3901</v>
      </c>
      <c r="T6">
        <v>0</v>
      </c>
      <c r="U6">
        <v>348.97500000000002</v>
      </c>
      <c r="V6">
        <v>18.765000000000001</v>
      </c>
      <c r="W6">
        <v>38.847999999999999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70.172700000000006</v>
      </c>
      <c r="AI6">
        <v>3.1825000000000001</v>
      </c>
      <c r="AJ6">
        <v>0</v>
      </c>
      <c r="AK6">
        <v>50.76</v>
      </c>
      <c r="AL6">
        <v>34.86</v>
      </c>
      <c r="AM6">
        <v>0</v>
      </c>
      <c r="AN6">
        <v>0.86085</v>
      </c>
      <c r="AO6">
        <v>17.64</v>
      </c>
      <c r="AP6">
        <v>13.3224</v>
      </c>
      <c r="AQ6">
        <v>0</v>
      </c>
      <c r="AR6">
        <v>13.247999999999999</v>
      </c>
      <c r="AS6">
        <v>32.284799999999997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2787.338033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57.959899999999998</v>
      </c>
      <c r="O7">
        <v>123.66562500000001</v>
      </c>
      <c r="P7">
        <v>103.5</v>
      </c>
      <c r="Q7">
        <v>19.984999999999999</v>
      </c>
      <c r="R7">
        <v>42.390099999999997</v>
      </c>
      <c r="S7">
        <v>26.3901</v>
      </c>
      <c r="T7">
        <v>0</v>
      </c>
      <c r="U7">
        <v>348.97500000000002</v>
      </c>
      <c r="V7">
        <v>18.765000000000001</v>
      </c>
      <c r="W7">
        <v>38.847999999999999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70.172700000000006</v>
      </c>
      <c r="AI7">
        <v>3.1825000000000001</v>
      </c>
      <c r="AJ7">
        <v>0</v>
      </c>
      <c r="AK7">
        <v>50.76</v>
      </c>
      <c r="AL7">
        <v>34.86</v>
      </c>
      <c r="AM7">
        <v>0</v>
      </c>
      <c r="AN7">
        <v>0.86085</v>
      </c>
      <c r="AO7">
        <v>17.64</v>
      </c>
      <c r="AP7">
        <v>13.3224</v>
      </c>
      <c r="AQ7">
        <v>0</v>
      </c>
      <c r="AR7">
        <v>13.247999999999999</v>
      </c>
      <c r="AS7">
        <v>32.284799999999997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2784.6250329999998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57.959899999999998</v>
      </c>
      <c r="O8">
        <v>123.66562500000001</v>
      </c>
      <c r="P8">
        <v>103.5</v>
      </c>
      <c r="Q8">
        <v>19.984999999999999</v>
      </c>
      <c r="R8">
        <v>42.390099999999997</v>
      </c>
      <c r="S8">
        <v>26.3901</v>
      </c>
      <c r="T8">
        <v>0</v>
      </c>
      <c r="U8">
        <v>348.97500000000002</v>
      </c>
      <c r="V8">
        <v>18.765000000000001</v>
      </c>
      <c r="W8">
        <v>38.847999999999999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70.172700000000006</v>
      </c>
      <c r="AI8">
        <v>3.1825000000000001</v>
      </c>
      <c r="AJ8">
        <v>0</v>
      </c>
      <c r="AK8">
        <v>50.76</v>
      </c>
      <c r="AL8">
        <v>34.86</v>
      </c>
      <c r="AM8">
        <v>0</v>
      </c>
      <c r="AN8">
        <v>0.86085</v>
      </c>
      <c r="AO8">
        <v>17.64</v>
      </c>
      <c r="AP8">
        <v>13.3224</v>
      </c>
      <c r="AQ8">
        <v>0</v>
      </c>
      <c r="AR8">
        <v>13.247999999999999</v>
      </c>
      <c r="AS8">
        <v>32.284799999999997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2781.5260330000001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57.959899999999998</v>
      </c>
      <c r="O9">
        <v>123.66562500000001</v>
      </c>
      <c r="P9">
        <v>103.5</v>
      </c>
      <c r="Q9">
        <v>19.984999999999999</v>
      </c>
      <c r="R9">
        <v>42.390099999999997</v>
      </c>
      <c r="S9">
        <v>26.3901</v>
      </c>
      <c r="T9">
        <v>0</v>
      </c>
      <c r="U9">
        <v>348.97500000000002</v>
      </c>
      <c r="V9">
        <v>18.765000000000001</v>
      </c>
      <c r="W9">
        <v>38.847999999999999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70.172700000000006</v>
      </c>
      <c r="AI9">
        <v>3.1825000000000001</v>
      </c>
      <c r="AJ9">
        <v>0</v>
      </c>
      <c r="AK9">
        <v>50.76</v>
      </c>
      <c r="AL9">
        <v>34.86</v>
      </c>
      <c r="AM9">
        <v>0</v>
      </c>
      <c r="AN9">
        <v>0.86085</v>
      </c>
      <c r="AO9">
        <v>17.64</v>
      </c>
      <c r="AP9">
        <v>13.3224</v>
      </c>
      <c r="AQ9">
        <v>0</v>
      </c>
      <c r="AR9">
        <v>13.247999999999999</v>
      </c>
      <c r="AS9">
        <v>13.452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2761.6932330000004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653.15009999999995</v>
      </c>
      <c r="M10">
        <v>92</v>
      </c>
      <c r="N10">
        <v>57.959899999999998</v>
      </c>
      <c r="O10">
        <v>123.66562500000001</v>
      </c>
      <c r="P10">
        <v>103.5</v>
      </c>
      <c r="Q10">
        <v>19.984999999999999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18.765000000000001</v>
      </c>
      <c r="W10">
        <v>38.847999999999999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70.172700000000006</v>
      </c>
      <c r="AI10">
        <v>3.1825000000000001</v>
      </c>
      <c r="AJ10">
        <v>0</v>
      </c>
      <c r="AK10">
        <v>50.76</v>
      </c>
      <c r="AL10">
        <v>34.86</v>
      </c>
      <c r="AM10">
        <v>0</v>
      </c>
      <c r="AN10">
        <v>0.86085</v>
      </c>
      <c r="AO10">
        <v>17.64</v>
      </c>
      <c r="AP10">
        <v>13.3224</v>
      </c>
      <c r="AQ10">
        <v>0</v>
      </c>
      <c r="AR10">
        <v>13.247999999999999</v>
      </c>
      <c r="AS10">
        <v>10.089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2756.1381980000001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653.15009999999995</v>
      </c>
      <c r="M11">
        <v>92</v>
      </c>
      <c r="N11">
        <v>57.959899999999998</v>
      </c>
      <c r="O11">
        <v>123.66562500000001</v>
      </c>
      <c r="P11">
        <v>103.5</v>
      </c>
      <c r="Q11">
        <v>13.7796</v>
      </c>
      <c r="R11">
        <v>42.390099999999997</v>
      </c>
      <c r="S11">
        <v>23.756489999999999</v>
      </c>
      <c r="T11">
        <v>0</v>
      </c>
      <c r="U11">
        <v>348.97500000000002</v>
      </c>
      <c r="V11">
        <v>18.765000000000001</v>
      </c>
      <c r="W11">
        <v>38.847999999999999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70.172700000000006</v>
      </c>
      <c r="AI11">
        <v>14.003</v>
      </c>
      <c r="AJ11">
        <v>0</v>
      </c>
      <c r="AK11">
        <v>50.76</v>
      </c>
      <c r="AL11">
        <v>34.86</v>
      </c>
      <c r="AM11">
        <v>0</v>
      </c>
      <c r="AN11">
        <v>0.86085</v>
      </c>
      <c r="AO11">
        <v>17.64</v>
      </c>
      <c r="AP11">
        <v>13.3224</v>
      </c>
      <c r="AQ11">
        <v>0</v>
      </c>
      <c r="AR11">
        <v>13.247999999999999</v>
      </c>
      <c r="AS11">
        <v>10.089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2754.0705550000007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653.15009999999995</v>
      </c>
      <c r="M12">
        <v>92</v>
      </c>
      <c r="N12">
        <v>57.959899999999998</v>
      </c>
      <c r="O12">
        <v>123.66562500000001</v>
      </c>
      <c r="P12">
        <v>103.5</v>
      </c>
      <c r="Q12">
        <v>13.7796</v>
      </c>
      <c r="R12">
        <v>42.390099999999997</v>
      </c>
      <c r="S12">
        <v>22.293600000000001</v>
      </c>
      <c r="T12">
        <v>0</v>
      </c>
      <c r="U12">
        <v>348.97500000000002</v>
      </c>
      <c r="V12">
        <v>18.765000000000001</v>
      </c>
      <c r="W12">
        <v>38.847999999999999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70.172700000000006</v>
      </c>
      <c r="AI12">
        <v>14.003</v>
      </c>
      <c r="AJ12">
        <v>0</v>
      </c>
      <c r="AK12">
        <v>50.76</v>
      </c>
      <c r="AL12">
        <v>34.86</v>
      </c>
      <c r="AM12">
        <v>0</v>
      </c>
      <c r="AN12">
        <v>0.86085</v>
      </c>
      <c r="AO12">
        <v>17.64</v>
      </c>
      <c r="AP12">
        <v>13.3224</v>
      </c>
      <c r="AQ12">
        <v>0</v>
      </c>
      <c r="AR12">
        <v>48.576000000000001</v>
      </c>
      <c r="AS12">
        <v>10.089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7.29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2789.0322640000004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653.15009999999995</v>
      </c>
      <c r="M13">
        <v>92</v>
      </c>
      <c r="N13">
        <v>57.959899999999998</v>
      </c>
      <c r="O13">
        <v>123.66562500000001</v>
      </c>
      <c r="P13">
        <v>103.5</v>
      </c>
      <c r="Q13">
        <v>13.7796</v>
      </c>
      <c r="R13">
        <v>42.390099999999997</v>
      </c>
      <c r="S13">
        <v>18.590499999999999</v>
      </c>
      <c r="T13">
        <v>0</v>
      </c>
      <c r="U13">
        <v>348.97500000000002</v>
      </c>
      <c r="V13">
        <v>18.765000000000001</v>
      </c>
      <c r="W13">
        <v>38.847999999999999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70.172700000000006</v>
      </c>
      <c r="AI13">
        <v>14.003</v>
      </c>
      <c r="AJ13">
        <v>0</v>
      </c>
      <c r="AK13">
        <v>50.76</v>
      </c>
      <c r="AL13">
        <v>34.86</v>
      </c>
      <c r="AM13">
        <v>0</v>
      </c>
      <c r="AN13">
        <v>0.86085</v>
      </c>
      <c r="AO13">
        <v>17.64</v>
      </c>
      <c r="AP13">
        <v>13.3224</v>
      </c>
      <c r="AQ13">
        <v>0</v>
      </c>
      <c r="AR13">
        <v>48.576000000000001</v>
      </c>
      <c r="AS13">
        <v>10.089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8.92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2787.0858790000007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556.65509999999995</v>
      </c>
      <c r="M14">
        <v>92</v>
      </c>
      <c r="N14">
        <v>57.959899999999998</v>
      </c>
      <c r="O14">
        <v>123.66562500000001</v>
      </c>
      <c r="P14">
        <v>103.5</v>
      </c>
      <c r="Q14">
        <v>13.7796</v>
      </c>
      <c r="R14">
        <v>42.390099999999997</v>
      </c>
      <c r="S14">
        <v>18.590499999999999</v>
      </c>
      <c r="T14">
        <v>0</v>
      </c>
      <c r="U14">
        <v>348.97500000000002</v>
      </c>
      <c r="V14">
        <v>18.765000000000001</v>
      </c>
      <c r="W14">
        <v>38.847999999999999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70.172700000000006</v>
      </c>
      <c r="AI14">
        <v>3.1825000000000001</v>
      </c>
      <c r="AJ14">
        <v>0</v>
      </c>
      <c r="AK14">
        <v>50.76</v>
      </c>
      <c r="AL14">
        <v>34.86</v>
      </c>
      <c r="AM14">
        <v>0</v>
      </c>
      <c r="AN14">
        <v>0.86085</v>
      </c>
      <c r="AO14">
        <v>20.58</v>
      </c>
      <c r="AP14">
        <v>13.3224</v>
      </c>
      <c r="AQ14">
        <v>0</v>
      </c>
      <c r="AR14">
        <v>13.247999999999999</v>
      </c>
      <c r="AS14">
        <v>10.089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2649.2751350000003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439.42500000000001</v>
      </c>
      <c r="M15">
        <v>92</v>
      </c>
      <c r="N15">
        <v>57.959899999999998</v>
      </c>
      <c r="O15">
        <v>123.66562500000001</v>
      </c>
      <c r="P15">
        <v>103.5</v>
      </c>
      <c r="Q15">
        <v>13.7796</v>
      </c>
      <c r="R15">
        <v>42.390099999999997</v>
      </c>
      <c r="S15">
        <v>18.590499999999999</v>
      </c>
      <c r="T15">
        <v>0</v>
      </c>
      <c r="U15">
        <v>348.97500000000002</v>
      </c>
      <c r="V15">
        <v>19.46</v>
      </c>
      <c r="W15">
        <v>41.276000000000003</v>
      </c>
      <c r="X15">
        <v>147.515625</v>
      </c>
      <c r="Y15">
        <v>0</v>
      </c>
      <c r="Z15">
        <v>0</v>
      </c>
      <c r="AA15">
        <v>0</v>
      </c>
      <c r="AB15">
        <v>18.661999999999999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70.172700000000006</v>
      </c>
      <c r="AI15">
        <v>3.1825000000000001</v>
      </c>
      <c r="AJ15">
        <v>0</v>
      </c>
      <c r="AK15">
        <v>50.76</v>
      </c>
      <c r="AL15">
        <v>34.86</v>
      </c>
      <c r="AM15">
        <v>0</v>
      </c>
      <c r="AN15">
        <v>0.86085</v>
      </c>
      <c r="AO15">
        <v>20.58</v>
      </c>
      <c r="AP15">
        <v>12.169499999999999</v>
      </c>
      <c r="AQ15">
        <v>0</v>
      </c>
      <c r="AR15">
        <v>13.247999999999999</v>
      </c>
      <c r="AS15">
        <v>10.089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8.92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2526.7521530000004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611.74680000000001</v>
      </c>
      <c r="L16">
        <v>389.77673399999998</v>
      </c>
      <c r="M16">
        <v>92</v>
      </c>
      <c r="N16">
        <v>57.959899999999998</v>
      </c>
      <c r="O16">
        <v>123.66562500000001</v>
      </c>
      <c r="P16">
        <v>103.5</v>
      </c>
      <c r="Q16">
        <v>13.7796</v>
      </c>
      <c r="R16">
        <v>42.390099999999997</v>
      </c>
      <c r="S16">
        <v>18.590499999999999</v>
      </c>
      <c r="T16">
        <v>0</v>
      </c>
      <c r="U16">
        <v>348.97500000000002</v>
      </c>
      <c r="V16">
        <v>19.46</v>
      </c>
      <c r="W16">
        <v>41.276000000000003</v>
      </c>
      <c r="X16">
        <v>147.515625</v>
      </c>
      <c r="Y16">
        <v>0</v>
      </c>
      <c r="Z16">
        <v>0</v>
      </c>
      <c r="AA16">
        <v>0</v>
      </c>
      <c r="AB16">
        <v>18.661999999999999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70.172700000000006</v>
      </c>
      <c r="AI16">
        <v>3.1825000000000001</v>
      </c>
      <c r="AJ16">
        <v>0</v>
      </c>
      <c r="AK16">
        <v>50.76</v>
      </c>
      <c r="AL16">
        <v>34.86</v>
      </c>
      <c r="AM16">
        <v>0</v>
      </c>
      <c r="AN16">
        <v>0.86085</v>
      </c>
      <c r="AO16">
        <v>20.58</v>
      </c>
      <c r="AP16">
        <v>12.169499999999999</v>
      </c>
      <c r="AQ16">
        <v>0</v>
      </c>
      <c r="AR16">
        <v>13.247999999999999</v>
      </c>
      <c r="AS16">
        <v>10.089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7.4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2400.5507300000008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611.74680000000001</v>
      </c>
      <c r="L17">
        <v>379.42500000000001</v>
      </c>
      <c r="M17">
        <v>92</v>
      </c>
      <c r="N17">
        <v>57.959899999999998</v>
      </c>
      <c r="O17">
        <v>123.66562500000001</v>
      </c>
      <c r="P17">
        <v>103.5</v>
      </c>
      <c r="Q17">
        <v>13.7796</v>
      </c>
      <c r="R17">
        <v>42.390099999999997</v>
      </c>
      <c r="S17">
        <v>18.590499999999999</v>
      </c>
      <c r="T17">
        <v>0</v>
      </c>
      <c r="U17">
        <v>348.97500000000002</v>
      </c>
      <c r="V17">
        <v>19.46</v>
      </c>
      <c r="W17">
        <v>42.49</v>
      </c>
      <c r="X17">
        <v>147.515625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70.172700000000006</v>
      </c>
      <c r="AI17">
        <v>3.1825000000000001</v>
      </c>
      <c r="AJ17">
        <v>0</v>
      </c>
      <c r="AK17">
        <v>50.76</v>
      </c>
      <c r="AL17">
        <v>34.86</v>
      </c>
      <c r="AM17">
        <v>0</v>
      </c>
      <c r="AN17">
        <v>0.86085</v>
      </c>
      <c r="AO17">
        <v>20.58</v>
      </c>
      <c r="AP17">
        <v>12.169499999999999</v>
      </c>
      <c r="AQ17">
        <v>0</v>
      </c>
      <c r="AR17">
        <v>13.247999999999999</v>
      </c>
      <c r="AS17">
        <v>10.089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6.65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2390.6629960000009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611.74680000000001</v>
      </c>
      <c r="L18">
        <v>357.35521899999998</v>
      </c>
      <c r="M18">
        <v>92</v>
      </c>
      <c r="N18">
        <v>57.959899999999998</v>
      </c>
      <c r="O18">
        <v>123.66562500000001</v>
      </c>
      <c r="P18">
        <v>103.5</v>
      </c>
      <c r="Q18">
        <v>13.7796</v>
      </c>
      <c r="R18">
        <v>42.390099999999997</v>
      </c>
      <c r="S18">
        <v>18.590499999999999</v>
      </c>
      <c r="T18">
        <v>0</v>
      </c>
      <c r="U18">
        <v>348.97500000000002</v>
      </c>
      <c r="V18">
        <v>19.46</v>
      </c>
      <c r="W18">
        <v>42.49</v>
      </c>
      <c r="X18">
        <v>147.515625</v>
      </c>
      <c r="Y18">
        <v>0</v>
      </c>
      <c r="Z18">
        <v>6.5208000000000004</v>
      </c>
      <c r="AA18">
        <v>0</v>
      </c>
      <c r="AB18">
        <v>18.661999999999999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70.172700000000006</v>
      </c>
      <c r="AI18">
        <v>3.1825000000000001</v>
      </c>
      <c r="AJ18">
        <v>0</v>
      </c>
      <c r="AK18">
        <v>50.76</v>
      </c>
      <c r="AL18">
        <v>34.86</v>
      </c>
      <c r="AM18">
        <v>0</v>
      </c>
      <c r="AN18">
        <v>0.86085</v>
      </c>
      <c r="AO18">
        <v>20.58</v>
      </c>
      <c r="AP18">
        <v>12.169499999999999</v>
      </c>
      <c r="AQ18">
        <v>0</v>
      </c>
      <c r="AR18">
        <v>13.247999999999999</v>
      </c>
      <c r="AS18">
        <v>10.089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2370.4640150000009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607.33789999999999</v>
      </c>
      <c r="L19">
        <v>357.35521899999998</v>
      </c>
      <c r="M19">
        <v>92</v>
      </c>
      <c r="N19">
        <v>57.959899999999998</v>
      </c>
      <c r="O19">
        <v>123.66562500000001</v>
      </c>
      <c r="P19">
        <v>103.5</v>
      </c>
      <c r="Q19">
        <v>13.7796</v>
      </c>
      <c r="R19">
        <v>35.384799999999998</v>
      </c>
      <c r="S19">
        <v>18.590499999999999</v>
      </c>
      <c r="T19">
        <v>0</v>
      </c>
      <c r="U19">
        <v>348.97500000000002</v>
      </c>
      <c r="V19">
        <v>19.46</v>
      </c>
      <c r="W19">
        <v>42.49</v>
      </c>
      <c r="X19">
        <v>147.515625</v>
      </c>
      <c r="Y19">
        <v>0</v>
      </c>
      <c r="Z19">
        <v>6.5208000000000004</v>
      </c>
      <c r="AA19">
        <v>0</v>
      </c>
      <c r="AB19">
        <v>18.661999999999999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70.172700000000006</v>
      </c>
      <c r="AI19">
        <v>3.1825000000000001</v>
      </c>
      <c r="AJ19">
        <v>0</v>
      </c>
      <c r="AK19">
        <v>50.76</v>
      </c>
      <c r="AL19">
        <v>34.86</v>
      </c>
      <c r="AM19">
        <v>0</v>
      </c>
      <c r="AN19">
        <v>0.86085</v>
      </c>
      <c r="AO19">
        <v>20.58</v>
      </c>
      <c r="AP19">
        <v>12.169499999999999</v>
      </c>
      <c r="AQ19">
        <v>0</v>
      </c>
      <c r="AR19">
        <v>13.247999999999999</v>
      </c>
      <c r="AS19">
        <v>10.089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5.04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2362.0898150000007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607.33789999999999</v>
      </c>
      <c r="L20">
        <v>357.35521899999998</v>
      </c>
      <c r="M20">
        <v>92</v>
      </c>
      <c r="N20">
        <v>57.959899999999998</v>
      </c>
      <c r="O20">
        <v>123.66562500000001</v>
      </c>
      <c r="P20">
        <v>103.5</v>
      </c>
      <c r="Q20">
        <v>13.7796</v>
      </c>
      <c r="R20">
        <v>35.384799999999998</v>
      </c>
      <c r="S20">
        <v>18.590499999999999</v>
      </c>
      <c r="T20">
        <v>0</v>
      </c>
      <c r="U20">
        <v>348.97500000000002</v>
      </c>
      <c r="V20">
        <v>19.46</v>
      </c>
      <c r="W20">
        <v>42.49</v>
      </c>
      <c r="X20">
        <v>147.515625</v>
      </c>
      <c r="Y20">
        <v>0</v>
      </c>
      <c r="Z20">
        <v>6.5208000000000004</v>
      </c>
      <c r="AA20">
        <v>0</v>
      </c>
      <c r="AB20">
        <v>18.661999999999999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70.172700000000006</v>
      </c>
      <c r="AI20">
        <v>3.1825000000000001</v>
      </c>
      <c r="AJ20">
        <v>0</v>
      </c>
      <c r="AK20">
        <v>50.76</v>
      </c>
      <c r="AL20">
        <v>34.86</v>
      </c>
      <c r="AM20">
        <v>0</v>
      </c>
      <c r="AN20">
        <v>0.86085</v>
      </c>
      <c r="AO20">
        <v>20.58</v>
      </c>
      <c r="AP20">
        <v>12.169499999999999</v>
      </c>
      <c r="AQ20">
        <v>0</v>
      </c>
      <c r="AR20">
        <v>16.559999999999999</v>
      </c>
      <c r="AS20">
        <v>10.089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5.04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2365.4018150000006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607.33789999999999</v>
      </c>
      <c r="L21">
        <v>354.01969600000001</v>
      </c>
      <c r="M21">
        <v>92</v>
      </c>
      <c r="N21">
        <v>57.959899999999998</v>
      </c>
      <c r="O21">
        <v>123.66562500000001</v>
      </c>
      <c r="P21">
        <v>103.5</v>
      </c>
      <c r="Q21">
        <v>13.7796</v>
      </c>
      <c r="R21">
        <v>35.384799999999998</v>
      </c>
      <c r="S21">
        <v>18.590499999999999</v>
      </c>
      <c r="T21">
        <v>0</v>
      </c>
      <c r="U21">
        <v>348.97500000000002</v>
      </c>
      <c r="V21">
        <v>19.46</v>
      </c>
      <c r="W21">
        <v>43.097000000000001</v>
      </c>
      <c r="X21">
        <v>147.515625</v>
      </c>
      <c r="Y21">
        <v>0</v>
      </c>
      <c r="Z21">
        <v>6.5208000000000004</v>
      </c>
      <c r="AA21">
        <v>0</v>
      </c>
      <c r="AB21">
        <v>18.661999999999999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70.172700000000006</v>
      </c>
      <c r="AI21">
        <v>3.1825000000000001</v>
      </c>
      <c r="AJ21">
        <v>0</v>
      </c>
      <c r="AK21">
        <v>50.76</v>
      </c>
      <c r="AL21">
        <v>34.86</v>
      </c>
      <c r="AM21">
        <v>0</v>
      </c>
      <c r="AN21">
        <v>0.86085</v>
      </c>
      <c r="AO21">
        <v>20.58</v>
      </c>
      <c r="AP21">
        <v>12.169499999999999</v>
      </c>
      <c r="AQ21">
        <v>0</v>
      </c>
      <c r="AR21">
        <v>16.559999999999999</v>
      </c>
      <c r="AS21">
        <v>10.089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2.42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2360.053292000001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607.33789999999999</v>
      </c>
      <c r="L22">
        <v>352.10831000000002</v>
      </c>
      <c r="M22">
        <v>92</v>
      </c>
      <c r="N22">
        <v>57.959899999999998</v>
      </c>
      <c r="O22">
        <v>123.66562500000001</v>
      </c>
      <c r="P22">
        <v>103.5</v>
      </c>
      <c r="Q22">
        <v>13.7796</v>
      </c>
      <c r="R22">
        <v>35.384799999999998</v>
      </c>
      <c r="S22">
        <v>18.590499999999999</v>
      </c>
      <c r="T22">
        <v>0</v>
      </c>
      <c r="U22">
        <v>348.97500000000002</v>
      </c>
      <c r="V22">
        <v>19.46</v>
      </c>
      <c r="W22">
        <v>43.097000000000001</v>
      </c>
      <c r="X22">
        <v>147.515625</v>
      </c>
      <c r="Y22">
        <v>0</v>
      </c>
      <c r="Z22">
        <v>6.5208000000000004</v>
      </c>
      <c r="AA22">
        <v>0</v>
      </c>
      <c r="AB22">
        <v>18.661999999999999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70.172700000000006</v>
      </c>
      <c r="AI22">
        <v>3.1825000000000001</v>
      </c>
      <c r="AJ22">
        <v>0</v>
      </c>
      <c r="AK22">
        <v>50.76</v>
      </c>
      <c r="AL22">
        <v>34.86</v>
      </c>
      <c r="AM22">
        <v>0</v>
      </c>
      <c r="AN22">
        <v>0.86085</v>
      </c>
      <c r="AO22">
        <v>20.58</v>
      </c>
      <c r="AP22">
        <v>12.169499999999999</v>
      </c>
      <c r="AQ22">
        <v>0</v>
      </c>
      <c r="AR22">
        <v>48.576000000000001</v>
      </c>
      <c r="AS22">
        <v>10.089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3.21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2390.9479060000008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607.33789999999999</v>
      </c>
      <c r="L23">
        <v>352.10831000000002</v>
      </c>
      <c r="M23">
        <v>92</v>
      </c>
      <c r="N23">
        <v>57.959899999999998</v>
      </c>
      <c r="O23">
        <v>123.66562500000001</v>
      </c>
      <c r="P23">
        <v>103.5</v>
      </c>
      <c r="Q23">
        <v>13.7796</v>
      </c>
      <c r="R23">
        <v>35.384799999999998</v>
      </c>
      <c r="S23">
        <v>18.590499999999999</v>
      </c>
      <c r="T23">
        <v>0</v>
      </c>
      <c r="U23">
        <v>348.97500000000002</v>
      </c>
      <c r="V23">
        <v>20.155000000000001</v>
      </c>
      <c r="W23">
        <v>43.097000000000001</v>
      </c>
      <c r="X23">
        <v>147.515625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70.172700000000006</v>
      </c>
      <c r="AI23">
        <v>3.1825000000000001</v>
      </c>
      <c r="AJ23">
        <v>0</v>
      </c>
      <c r="AK23">
        <v>50.76</v>
      </c>
      <c r="AL23">
        <v>34.86</v>
      </c>
      <c r="AM23">
        <v>0</v>
      </c>
      <c r="AN23">
        <v>0.86085</v>
      </c>
      <c r="AO23">
        <v>20.58</v>
      </c>
      <c r="AP23">
        <v>12.169499999999999</v>
      </c>
      <c r="AQ23">
        <v>0</v>
      </c>
      <c r="AR23">
        <v>48.576000000000001</v>
      </c>
      <c r="AS23">
        <v>10.089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2391.4329060000005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682.37109999999996</v>
      </c>
      <c r="L24">
        <v>434.6551</v>
      </c>
      <c r="M24">
        <v>92</v>
      </c>
      <c r="N24">
        <v>57.959899999999998</v>
      </c>
      <c r="O24">
        <v>123.66562500000001</v>
      </c>
      <c r="P24">
        <v>103.5</v>
      </c>
      <c r="Q24">
        <v>13.7796</v>
      </c>
      <c r="R24">
        <v>35.384799999999998</v>
      </c>
      <c r="S24">
        <v>18.590499999999999</v>
      </c>
      <c r="T24">
        <v>0</v>
      </c>
      <c r="U24">
        <v>348.97500000000002</v>
      </c>
      <c r="V24">
        <v>20.155000000000001</v>
      </c>
      <c r="W24">
        <v>43.097000000000001</v>
      </c>
      <c r="X24">
        <v>147.515625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70.172700000000006</v>
      </c>
      <c r="AI24">
        <v>3.1825000000000001</v>
      </c>
      <c r="AJ24">
        <v>0</v>
      </c>
      <c r="AK24">
        <v>50.76</v>
      </c>
      <c r="AL24">
        <v>34.86</v>
      </c>
      <c r="AM24">
        <v>0</v>
      </c>
      <c r="AN24">
        <v>0.86085</v>
      </c>
      <c r="AO24">
        <v>20.58</v>
      </c>
      <c r="AP24">
        <v>12.169499999999999</v>
      </c>
      <c r="AQ24">
        <v>0</v>
      </c>
      <c r="AR24">
        <v>16.559999999999999</v>
      </c>
      <c r="AS24">
        <v>10.089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2519.9968960000001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534.65509999999995</v>
      </c>
      <c r="M25">
        <v>92</v>
      </c>
      <c r="N25">
        <v>57.959899999999998</v>
      </c>
      <c r="O25">
        <v>123.66562500000001</v>
      </c>
      <c r="P25">
        <v>103.5</v>
      </c>
      <c r="Q25">
        <v>13.7796</v>
      </c>
      <c r="R25">
        <v>42.033715000000001</v>
      </c>
      <c r="S25">
        <v>18.590499999999999</v>
      </c>
      <c r="T25">
        <v>0</v>
      </c>
      <c r="U25">
        <v>348.97500000000002</v>
      </c>
      <c r="V25">
        <v>20.731850000000001</v>
      </c>
      <c r="W25">
        <v>43.097000000000001</v>
      </c>
      <c r="X25">
        <v>147.515625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39.409199999999998</v>
      </c>
      <c r="AH25">
        <v>70.172700000000006</v>
      </c>
      <c r="AI25">
        <v>3.1825000000000001</v>
      </c>
      <c r="AJ25">
        <v>0</v>
      </c>
      <c r="AK25">
        <v>50.76</v>
      </c>
      <c r="AL25">
        <v>34.86</v>
      </c>
      <c r="AM25">
        <v>0</v>
      </c>
      <c r="AN25">
        <v>0.86085</v>
      </c>
      <c r="AO25">
        <v>20.58</v>
      </c>
      <c r="AP25">
        <v>12.169499999999999</v>
      </c>
      <c r="AQ25">
        <v>0</v>
      </c>
      <c r="AR25">
        <v>11.04</v>
      </c>
      <c r="AS25">
        <v>10.089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2610.5758179999998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634.65509999999995</v>
      </c>
      <c r="M26">
        <v>92</v>
      </c>
      <c r="N26">
        <v>57.959899999999998</v>
      </c>
      <c r="O26">
        <v>123.66562500000001</v>
      </c>
      <c r="P26">
        <v>103.5</v>
      </c>
      <c r="Q26">
        <v>19.984999999999999</v>
      </c>
      <c r="R26">
        <v>42.390099999999997</v>
      </c>
      <c r="S26">
        <v>26.3901</v>
      </c>
      <c r="T26">
        <v>0</v>
      </c>
      <c r="U26">
        <v>348.97500000000002</v>
      </c>
      <c r="V26">
        <v>20.731850000000001</v>
      </c>
      <c r="W26">
        <v>43.097000000000001</v>
      </c>
      <c r="X26">
        <v>147.515625</v>
      </c>
      <c r="Y26">
        <v>0</v>
      </c>
      <c r="Z26">
        <v>2.2000000000000002</v>
      </c>
      <c r="AA26">
        <v>8.9269999999999996</v>
      </c>
      <c r="AB26">
        <v>18.661999999999999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39.409199999999998</v>
      </c>
      <c r="AH26">
        <v>70.172700000000006</v>
      </c>
      <c r="AI26">
        <v>3.1825000000000001</v>
      </c>
      <c r="AJ26">
        <v>0</v>
      </c>
      <c r="AK26">
        <v>50.76</v>
      </c>
      <c r="AL26">
        <v>34.86</v>
      </c>
      <c r="AM26">
        <v>0</v>
      </c>
      <c r="AN26">
        <v>0.86085</v>
      </c>
      <c r="AO26">
        <v>20.58</v>
      </c>
      <c r="AP26">
        <v>12.169499999999999</v>
      </c>
      <c r="AQ26">
        <v>15.12</v>
      </c>
      <c r="AR26">
        <v>11.04</v>
      </c>
      <c r="AS26">
        <v>10.089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2752.0842030000003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653.15009999999995</v>
      </c>
      <c r="M27">
        <v>92</v>
      </c>
      <c r="N27">
        <v>57.959899999999998</v>
      </c>
      <c r="O27">
        <v>123.66562500000001</v>
      </c>
      <c r="P27">
        <v>103.5</v>
      </c>
      <c r="Q27">
        <v>19.984999999999999</v>
      </c>
      <c r="R27">
        <v>42.390099999999997</v>
      </c>
      <c r="S27">
        <v>26.3901</v>
      </c>
      <c r="T27">
        <v>0</v>
      </c>
      <c r="U27">
        <v>348.97500000000002</v>
      </c>
      <c r="V27">
        <v>20.731850000000001</v>
      </c>
      <c r="W27">
        <v>43.097000000000001</v>
      </c>
      <c r="X27">
        <v>147.515625</v>
      </c>
      <c r="Y27">
        <v>0</v>
      </c>
      <c r="Z27">
        <v>3.3</v>
      </c>
      <c r="AA27">
        <v>13.983000000000001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39.409199999999998</v>
      </c>
      <c r="AH27">
        <v>70.172700000000006</v>
      </c>
      <c r="AI27">
        <v>3.1825000000000001</v>
      </c>
      <c r="AJ27">
        <v>0</v>
      </c>
      <c r="AK27">
        <v>50.76</v>
      </c>
      <c r="AL27">
        <v>24.402000000000001</v>
      </c>
      <c r="AM27">
        <v>0</v>
      </c>
      <c r="AN27">
        <v>0.86085</v>
      </c>
      <c r="AO27">
        <v>20.58</v>
      </c>
      <c r="AP27">
        <v>12.169499999999999</v>
      </c>
      <c r="AQ27">
        <v>31.122</v>
      </c>
      <c r="AR27">
        <v>11.04</v>
      </c>
      <c r="AS27">
        <v>10.089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2783.2792030000005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653.15009999999995</v>
      </c>
      <c r="M28">
        <v>92</v>
      </c>
      <c r="N28">
        <v>57.959899999999998</v>
      </c>
      <c r="O28">
        <v>123.66562500000001</v>
      </c>
      <c r="P28">
        <v>103.5</v>
      </c>
      <c r="Q28">
        <v>19.984999999999999</v>
      </c>
      <c r="R28">
        <v>42.390099999999997</v>
      </c>
      <c r="S28">
        <v>26.3901</v>
      </c>
      <c r="T28">
        <v>0</v>
      </c>
      <c r="U28">
        <v>348.97500000000002</v>
      </c>
      <c r="V28">
        <v>20.731850000000001</v>
      </c>
      <c r="W28">
        <v>43.097000000000001</v>
      </c>
      <c r="X28">
        <v>147.515625</v>
      </c>
      <c r="Y28">
        <v>0</v>
      </c>
      <c r="Z28">
        <v>19.6614</v>
      </c>
      <c r="AA28">
        <v>28.045000000000002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39.409199999999998</v>
      </c>
      <c r="AH28">
        <v>70.172700000000006</v>
      </c>
      <c r="AI28">
        <v>3.1825000000000001</v>
      </c>
      <c r="AJ28">
        <v>0</v>
      </c>
      <c r="AK28">
        <v>50.76</v>
      </c>
      <c r="AL28">
        <v>24.402000000000001</v>
      </c>
      <c r="AM28">
        <v>0</v>
      </c>
      <c r="AN28">
        <v>0.86085</v>
      </c>
      <c r="AO28">
        <v>20.58</v>
      </c>
      <c r="AP28">
        <v>12.169499999999999</v>
      </c>
      <c r="AQ28">
        <v>31.122</v>
      </c>
      <c r="AR28">
        <v>11.04</v>
      </c>
      <c r="AS28">
        <v>10.089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2815.7026030000002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653.15009999999995</v>
      </c>
      <c r="M29">
        <v>92</v>
      </c>
      <c r="N29">
        <v>57.959899999999998</v>
      </c>
      <c r="O29">
        <v>123.66562500000001</v>
      </c>
      <c r="P29">
        <v>103.5</v>
      </c>
      <c r="Q29">
        <v>19.984999999999999</v>
      </c>
      <c r="R29">
        <v>42.390099999999997</v>
      </c>
      <c r="S29">
        <v>26.3901</v>
      </c>
      <c r="T29">
        <v>0</v>
      </c>
      <c r="U29">
        <v>348.97500000000002</v>
      </c>
      <c r="V29">
        <v>20.731850000000001</v>
      </c>
      <c r="W29">
        <v>43.097000000000001</v>
      </c>
      <c r="X29">
        <v>147.515625</v>
      </c>
      <c r="Y29">
        <v>0</v>
      </c>
      <c r="Z29">
        <v>19.6614</v>
      </c>
      <c r="AA29">
        <v>28.045000000000002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39.409199999999998</v>
      </c>
      <c r="AH29">
        <v>70.172700000000006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20.58</v>
      </c>
      <c r="AP29">
        <v>12.169499999999999</v>
      </c>
      <c r="AQ29">
        <v>31.122</v>
      </c>
      <c r="AR29">
        <v>11.04</v>
      </c>
      <c r="AS29">
        <v>14.7972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2824.4108030000002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653.15009999999995</v>
      </c>
      <c r="M30">
        <v>92</v>
      </c>
      <c r="N30">
        <v>57.959899999999998</v>
      </c>
      <c r="O30">
        <v>123.66562500000001</v>
      </c>
      <c r="P30">
        <v>103.5</v>
      </c>
      <c r="Q30">
        <v>19.984999999999999</v>
      </c>
      <c r="R30">
        <v>42.390099999999997</v>
      </c>
      <c r="S30">
        <v>26.3901</v>
      </c>
      <c r="T30">
        <v>0</v>
      </c>
      <c r="U30">
        <v>348.97500000000002</v>
      </c>
      <c r="V30">
        <v>20.731850000000001</v>
      </c>
      <c r="W30">
        <v>43.097000000000001</v>
      </c>
      <c r="X30">
        <v>147.515625</v>
      </c>
      <c r="Y30">
        <v>0</v>
      </c>
      <c r="Z30">
        <v>19.6614</v>
      </c>
      <c r="AA30">
        <v>28.045000000000002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39.409199999999998</v>
      </c>
      <c r="AH30">
        <v>70.172700000000006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20.58</v>
      </c>
      <c r="AP30">
        <v>12.169499999999999</v>
      </c>
      <c r="AQ30">
        <v>31.122</v>
      </c>
      <c r="AR30">
        <v>11.04</v>
      </c>
      <c r="AS30">
        <v>14.7972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2829.4108030000002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653.15009999999995</v>
      </c>
      <c r="M31">
        <v>92</v>
      </c>
      <c r="N31">
        <v>57.959899999999998</v>
      </c>
      <c r="O31">
        <v>123.66562500000001</v>
      </c>
      <c r="P31">
        <v>103.5</v>
      </c>
      <c r="Q31">
        <v>19.984999999999999</v>
      </c>
      <c r="R31">
        <v>42.390099999999997</v>
      </c>
      <c r="S31">
        <v>26.3901</v>
      </c>
      <c r="T31">
        <v>0</v>
      </c>
      <c r="U31">
        <v>348.97500000000002</v>
      </c>
      <c r="V31">
        <v>20.731850000000001</v>
      </c>
      <c r="W31">
        <v>43.097000000000001</v>
      </c>
      <c r="X31">
        <v>147.515625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39.409199999999998</v>
      </c>
      <c r="AH31">
        <v>70.172700000000006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20.58</v>
      </c>
      <c r="AP31">
        <v>12.169499999999999</v>
      </c>
      <c r="AQ31">
        <v>15.561</v>
      </c>
      <c r="AR31">
        <v>16.559999999999999</v>
      </c>
      <c r="AS31">
        <v>10.089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2821.6616030000005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653.15009999999995</v>
      </c>
      <c r="M32">
        <v>92</v>
      </c>
      <c r="N32">
        <v>57.959899999999998</v>
      </c>
      <c r="O32">
        <v>123.66562500000001</v>
      </c>
      <c r="P32">
        <v>103.5</v>
      </c>
      <c r="Q32">
        <v>19.984999999999999</v>
      </c>
      <c r="R32">
        <v>42.390099999999997</v>
      </c>
      <c r="S32">
        <v>26.3901</v>
      </c>
      <c r="T32">
        <v>0</v>
      </c>
      <c r="U32">
        <v>348.97500000000002</v>
      </c>
      <c r="V32">
        <v>20.731850000000001</v>
      </c>
      <c r="W32">
        <v>43.097000000000001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39.409199999999998</v>
      </c>
      <c r="AH32">
        <v>70.172700000000006</v>
      </c>
      <c r="AI32">
        <v>3.1825000000000001</v>
      </c>
      <c r="AJ32">
        <v>0</v>
      </c>
      <c r="AK32">
        <v>50.76</v>
      </c>
      <c r="AL32">
        <v>24.402000000000001</v>
      </c>
      <c r="AM32">
        <v>0</v>
      </c>
      <c r="AN32">
        <v>0.86085</v>
      </c>
      <c r="AO32">
        <v>20.58</v>
      </c>
      <c r="AP32">
        <v>12.169499999999999</v>
      </c>
      <c r="AQ32">
        <v>0</v>
      </c>
      <c r="AR32">
        <v>16.559999999999999</v>
      </c>
      <c r="AS32">
        <v>10.089</v>
      </c>
      <c r="AT32">
        <v>14.140065999999999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2801.912069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660.03319999999997</v>
      </c>
      <c r="L33">
        <v>618.23009999999999</v>
      </c>
      <c r="M33">
        <v>92</v>
      </c>
      <c r="N33">
        <v>57.959899999999998</v>
      </c>
      <c r="O33">
        <v>123.66562500000001</v>
      </c>
      <c r="P33">
        <v>103.5</v>
      </c>
      <c r="Q33">
        <v>13.077500000000001</v>
      </c>
      <c r="R33">
        <v>37.584364999999998</v>
      </c>
      <c r="S33">
        <v>22.327688999999999</v>
      </c>
      <c r="T33">
        <v>0</v>
      </c>
      <c r="U33">
        <v>348.97500000000002</v>
      </c>
      <c r="V33">
        <v>20.731850000000001</v>
      </c>
      <c r="W33">
        <v>43.097000000000001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39.409199999999998</v>
      </c>
      <c r="AH33">
        <v>70.172700000000006</v>
      </c>
      <c r="AI33">
        <v>3.1825000000000001</v>
      </c>
      <c r="AJ33">
        <v>0</v>
      </c>
      <c r="AK33">
        <v>50.76</v>
      </c>
      <c r="AL33">
        <v>24.402000000000001</v>
      </c>
      <c r="AM33">
        <v>0</v>
      </c>
      <c r="AN33">
        <v>0.86085</v>
      </c>
      <c r="AO33">
        <v>20.58</v>
      </c>
      <c r="AP33">
        <v>12.169499999999999</v>
      </c>
      <c r="AQ33">
        <v>0</v>
      </c>
      <c r="AR33">
        <v>48.576000000000001</v>
      </c>
      <c r="AS33">
        <v>24.617159999999998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2781.4737599999999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610.03319999999997</v>
      </c>
      <c r="L34">
        <v>518.23009999999999</v>
      </c>
      <c r="M34">
        <v>92</v>
      </c>
      <c r="N34">
        <v>57.959899999999998</v>
      </c>
      <c r="O34">
        <v>123.66562500000001</v>
      </c>
      <c r="P34">
        <v>103.5</v>
      </c>
      <c r="Q34">
        <v>13.077500000000001</v>
      </c>
      <c r="R34">
        <v>35.384799999999998</v>
      </c>
      <c r="S34">
        <v>15.703099999999999</v>
      </c>
      <c r="T34">
        <v>0</v>
      </c>
      <c r="U34">
        <v>348.97500000000002</v>
      </c>
      <c r="V34">
        <v>20.731850000000001</v>
      </c>
      <c r="W34">
        <v>43.097000000000001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39.409199999999998</v>
      </c>
      <c r="AH34">
        <v>70.172700000000006</v>
      </c>
      <c r="AI34">
        <v>3.1825000000000001</v>
      </c>
      <c r="AJ34">
        <v>0</v>
      </c>
      <c r="AK34">
        <v>50.76</v>
      </c>
      <c r="AL34">
        <v>24.402000000000001</v>
      </c>
      <c r="AM34">
        <v>0</v>
      </c>
      <c r="AN34">
        <v>0.86085</v>
      </c>
      <c r="AO34">
        <v>20.58</v>
      </c>
      <c r="AP34">
        <v>12.169499999999999</v>
      </c>
      <c r="AQ34">
        <v>0</v>
      </c>
      <c r="AR34">
        <v>48.576000000000001</v>
      </c>
      <c r="AS34">
        <v>24.617159999999998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53.3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2632.3496059999998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</v>
      </c>
      <c r="L35">
        <v>385.61152499999997</v>
      </c>
      <c r="M35">
        <v>92</v>
      </c>
      <c r="N35">
        <v>57.959899999999998</v>
      </c>
      <c r="O35">
        <v>123.66562500000001</v>
      </c>
      <c r="P35">
        <v>103.5</v>
      </c>
      <c r="Q35">
        <v>10</v>
      </c>
      <c r="R35">
        <v>35.384799999999998</v>
      </c>
      <c r="S35">
        <v>12</v>
      </c>
      <c r="T35">
        <v>0</v>
      </c>
      <c r="U35">
        <v>348.97500000000002</v>
      </c>
      <c r="V35">
        <v>20.731850000000001</v>
      </c>
      <c r="W35">
        <v>42.49</v>
      </c>
      <c r="X35">
        <v>147.515625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39.409199999999998</v>
      </c>
      <c r="AH35">
        <v>70.172700000000006</v>
      </c>
      <c r="AI35">
        <v>3.1825000000000001</v>
      </c>
      <c r="AJ35">
        <v>0</v>
      </c>
      <c r="AK35">
        <v>50.76</v>
      </c>
      <c r="AL35">
        <v>24.402000000000001</v>
      </c>
      <c r="AM35">
        <v>0</v>
      </c>
      <c r="AN35">
        <v>0.86085</v>
      </c>
      <c r="AO35">
        <v>20.58</v>
      </c>
      <c r="AP35">
        <v>12.169499999999999</v>
      </c>
      <c r="AQ35">
        <v>0</v>
      </c>
      <c r="AR35">
        <v>14.352</v>
      </c>
      <c r="AS35">
        <v>32.284799999999997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66.599999999999994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2379.0538710000005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480</v>
      </c>
      <c r="L36">
        <v>355.02681100000001</v>
      </c>
      <c r="M36">
        <v>92</v>
      </c>
      <c r="N36">
        <v>57.959899999999998</v>
      </c>
      <c r="O36">
        <v>123.66562500000001</v>
      </c>
      <c r="P36">
        <v>103.5</v>
      </c>
      <c r="Q36">
        <v>10</v>
      </c>
      <c r="R36">
        <v>35.384799999999998</v>
      </c>
      <c r="S36">
        <v>12</v>
      </c>
      <c r="T36">
        <v>0</v>
      </c>
      <c r="U36">
        <v>348.97500000000002</v>
      </c>
      <c r="V36">
        <v>20.731850000000001</v>
      </c>
      <c r="W36">
        <v>42.49</v>
      </c>
      <c r="X36">
        <v>147.515625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9.1149000000000004</v>
      </c>
      <c r="AE36">
        <v>49.436556000000003</v>
      </c>
      <c r="AF36">
        <v>8.8740000000000006</v>
      </c>
      <c r="AG36">
        <v>39.409199999999998</v>
      </c>
      <c r="AH36">
        <v>70.172700000000006</v>
      </c>
      <c r="AI36">
        <v>7.6379999999999999</v>
      </c>
      <c r="AJ36">
        <v>0</v>
      </c>
      <c r="AK36">
        <v>50.76</v>
      </c>
      <c r="AL36">
        <v>24.402000000000001</v>
      </c>
      <c r="AM36">
        <v>0</v>
      </c>
      <c r="AN36">
        <v>0.86085</v>
      </c>
      <c r="AO36">
        <v>20.58</v>
      </c>
      <c r="AP36">
        <v>12.169499999999999</v>
      </c>
      <c r="AQ36">
        <v>0</v>
      </c>
      <c r="AR36">
        <v>11.04</v>
      </c>
      <c r="AS36">
        <v>32.284799999999997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2306.635757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460</v>
      </c>
      <c r="L37">
        <v>355.02681100000001</v>
      </c>
      <c r="M37">
        <v>92</v>
      </c>
      <c r="N37">
        <v>57.959899999999998</v>
      </c>
      <c r="O37">
        <v>123.66562500000001</v>
      </c>
      <c r="P37">
        <v>103.5</v>
      </c>
      <c r="Q37">
        <v>10</v>
      </c>
      <c r="R37">
        <v>35.384799999999998</v>
      </c>
      <c r="S37">
        <v>12</v>
      </c>
      <c r="T37">
        <v>0</v>
      </c>
      <c r="U37">
        <v>348.97500000000002</v>
      </c>
      <c r="V37">
        <v>20.731850000000001</v>
      </c>
      <c r="W37">
        <v>41.276000000000003</v>
      </c>
      <c r="X37">
        <v>147.515625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39.409199999999998</v>
      </c>
      <c r="AH37">
        <v>70.172700000000006</v>
      </c>
      <c r="AI37">
        <v>32.700823999999997</v>
      </c>
      <c r="AJ37">
        <v>0</v>
      </c>
      <c r="AK37">
        <v>50.76</v>
      </c>
      <c r="AL37">
        <v>47.642000000000003</v>
      </c>
      <c r="AM37">
        <v>0</v>
      </c>
      <c r="AN37">
        <v>0.86085</v>
      </c>
      <c r="AO37">
        <v>14.7</v>
      </c>
      <c r="AP37">
        <v>12.169499999999999</v>
      </c>
      <c r="AQ37">
        <v>0</v>
      </c>
      <c r="AR37">
        <v>13.247999999999999</v>
      </c>
      <c r="AS37">
        <v>32.284799999999997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2320.9376809999999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480</v>
      </c>
      <c r="L38">
        <v>355.02681100000001</v>
      </c>
      <c r="M38">
        <v>92</v>
      </c>
      <c r="N38">
        <v>57.959899999999998</v>
      </c>
      <c r="O38">
        <v>123.66562500000001</v>
      </c>
      <c r="P38">
        <v>103.5</v>
      </c>
      <c r="Q38">
        <v>10</v>
      </c>
      <c r="R38">
        <v>35.384799999999998</v>
      </c>
      <c r="S38">
        <v>12</v>
      </c>
      <c r="T38">
        <v>0</v>
      </c>
      <c r="U38">
        <v>348.97500000000002</v>
      </c>
      <c r="V38">
        <v>20.731850000000001</v>
      </c>
      <c r="W38">
        <v>41.276000000000003</v>
      </c>
      <c r="X38">
        <v>147.515625</v>
      </c>
      <c r="Y38">
        <v>0</v>
      </c>
      <c r="Z38">
        <v>6.5208000000000004</v>
      </c>
      <c r="AA38">
        <v>11.85</v>
      </c>
      <c r="AB38">
        <v>18.661999999999999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39.409199999999998</v>
      </c>
      <c r="AH38">
        <v>70.172700000000006</v>
      </c>
      <c r="AI38">
        <v>32.700823999999997</v>
      </c>
      <c r="AJ38">
        <v>0</v>
      </c>
      <c r="AK38">
        <v>50.76</v>
      </c>
      <c r="AL38">
        <v>85.988</v>
      </c>
      <c r="AM38">
        <v>0</v>
      </c>
      <c r="AN38">
        <v>0.86085</v>
      </c>
      <c r="AO38">
        <v>14.7</v>
      </c>
      <c r="AP38">
        <v>12.169499999999999</v>
      </c>
      <c r="AQ38">
        <v>0</v>
      </c>
      <c r="AR38">
        <v>13.247999999999999</v>
      </c>
      <c r="AS38">
        <v>32.284799999999997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2377.1506810000001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480</v>
      </c>
      <c r="L39">
        <v>355.02681100000001</v>
      </c>
      <c r="M39">
        <v>92</v>
      </c>
      <c r="N39">
        <v>57.959899999999998</v>
      </c>
      <c r="O39">
        <v>123.66562500000001</v>
      </c>
      <c r="P39">
        <v>103.5</v>
      </c>
      <c r="Q39">
        <v>10</v>
      </c>
      <c r="R39">
        <v>35.384799999999998</v>
      </c>
      <c r="S39">
        <v>12</v>
      </c>
      <c r="T39">
        <v>0</v>
      </c>
      <c r="U39">
        <v>348.97500000000002</v>
      </c>
      <c r="V39">
        <v>20.731850000000001</v>
      </c>
      <c r="W39">
        <v>41.276000000000003</v>
      </c>
      <c r="X39">
        <v>147.515625</v>
      </c>
      <c r="Y39">
        <v>0</v>
      </c>
      <c r="Z39">
        <v>6.5208000000000004</v>
      </c>
      <c r="AA39">
        <v>11.06</v>
      </c>
      <c r="AB39">
        <v>18.661999999999999</v>
      </c>
      <c r="AC39">
        <v>0</v>
      </c>
      <c r="AD39">
        <v>0</v>
      </c>
      <c r="AE39">
        <v>49.436556000000003</v>
      </c>
      <c r="AF39">
        <v>8.8740000000000006</v>
      </c>
      <c r="AG39">
        <v>39.409199999999998</v>
      </c>
      <c r="AH39">
        <v>70.172700000000006</v>
      </c>
      <c r="AI39">
        <v>32.700823999999997</v>
      </c>
      <c r="AJ39">
        <v>0</v>
      </c>
      <c r="AK39">
        <v>50.76</v>
      </c>
      <c r="AL39">
        <v>85.988</v>
      </c>
      <c r="AM39">
        <v>0</v>
      </c>
      <c r="AN39">
        <v>0.86085</v>
      </c>
      <c r="AO39">
        <v>14.7</v>
      </c>
      <c r="AP39">
        <v>12.169499999999999</v>
      </c>
      <c r="AQ39">
        <v>0</v>
      </c>
      <c r="AR39">
        <v>16.559999999999999</v>
      </c>
      <c r="AS39">
        <v>10.089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2347.7990409999998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</v>
      </c>
      <c r="L40">
        <v>355.02681100000001</v>
      </c>
      <c r="M40">
        <v>92</v>
      </c>
      <c r="N40">
        <v>57.959899999999998</v>
      </c>
      <c r="O40">
        <v>123.66562500000001</v>
      </c>
      <c r="P40">
        <v>103.5</v>
      </c>
      <c r="Q40">
        <v>10</v>
      </c>
      <c r="R40">
        <v>35.384799999999998</v>
      </c>
      <c r="S40">
        <v>12</v>
      </c>
      <c r="T40">
        <v>0</v>
      </c>
      <c r="U40">
        <v>348.97500000000002</v>
      </c>
      <c r="V40">
        <v>20.731850000000001</v>
      </c>
      <c r="W40">
        <v>41.276000000000003</v>
      </c>
      <c r="X40">
        <v>147.515625</v>
      </c>
      <c r="Y40">
        <v>0</v>
      </c>
      <c r="Z40">
        <v>6.5208000000000004</v>
      </c>
      <c r="AA40">
        <v>9.5589999999999993</v>
      </c>
      <c r="AB40">
        <v>3.9990000000000001</v>
      </c>
      <c r="AC40">
        <v>0</v>
      </c>
      <c r="AD40">
        <v>0</v>
      </c>
      <c r="AE40">
        <v>49.436556000000003</v>
      </c>
      <c r="AF40">
        <v>8.8740000000000006</v>
      </c>
      <c r="AG40">
        <v>39.409199999999998</v>
      </c>
      <c r="AH40">
        <v>70.172700000000006</v>
      </c>
      <c r="AI40">
        <v>32.700823999999997</v>
      </c>
      <c r="AJ40">
        <v>0</v>
      </c>
      <c r="AK40">
        <v>50.76</v>
      </c>
      <c r="AL40">
        <v>85.988</v>
      </c>
      <c r="AM40">
        <v>0</v>
      </c>
      <c r="AN40">
        <v>0.86085</v>
      </c>
      <c r="AO40">
        <v>14.7</v>
      </c>
      <c r="AP40">
        <v>12.169499999999999</v>
      </c>
      <c r="AQ40">
        <v>0</v>
      </c>
      <c r="AR40">
        <v>16.559999999999999</v>
      </c>
      <c r="AS40">
        <v>13.452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2344.9980410000003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431.40532400000001</v>
      </c>
      <c r="L41">
        <v>356.51450599999998</v>
      </c>
      <c r="M41">
        <v>92</v>
      </c>
      <c r="N41">
        <v>57.959899999999998</v>
      </c>
      <c r="O41">
        <v>123.66562500000001</v>
      </c>
      <c r="P41">
        <v>103.5</v>
      </c>
      <c r="Q41">
        <v>10</v>
      </c>
      <c r="R41">
        <v>41.931913000000002</v>
      </c>
      <c r="S41">
        <v>14.207609</v>
      </c>
      <c r="T41">
        <v>0</v>
      </c>
      <c r="U41">
        <v>348.97500000000002</v>
      </c>
      <c r="V41">
        <v>20.731850000000001</v>
      </c>
      <c r="W41">
        <v>41.276000000000003</v>
      </c>
      <c r="X41">
        <v>147.515625</v>
      </c>
      <c r="Y41">
        <v>0</v>
      </c>
      <c r="Z41">
        <v>6.5208000000000004</v>
      </c>
      <c r="AA41">
        <v>0</v>
      </c>
      <c r="AB41">
        <v>3.9990000000000001</v>
      </c>
      <c r="AC41">
        <v>0</v>
      </c>
      <c r="AD41">
        <v>0</v>
      </c>
      <c r="AE41">
        <v>49.436556000000003</v>
      </c>
      <c r="AF41">
        <v>8.8740000000000006</v>
      </c>
      <c r="AG41">
        <v>39.409199999999998</v>
      </c>
      <c r="AH41">
        <v>70.172700000000006</v>
      </c>
      <c r="AI41">
        <v>32.700823999999997</v>
      </c>
      <c r="AJ41">
        <v>0</v>
      </c>
      <c r="AK41">
        <v>50.76</v>
      </c>
      <c r="AL41">
        <v>85.988</v>
      </c>
      <c r="AM41">
        <v>0</v>
      </c>
      <c r="AN41">
        <v>0.86085</v>
      </c>
      <c r="AO41">
        <v>14.7</v>
      </c>
      <c r="AP41">
        <v>12.169499999999999</v>
      </c>
      <c r="AQ41">
        <v>0</v>
      </c>
      <c r="AR41">
        <v>48.576000000000001</v>
      </c>
      <c r="AS41">
        <v>32.284799999999997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2337.9355820000001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460</v>
      </c>
      <c r="L42">
        <v>356.51450599999998</v>
      </c>
      <c r="M42">
        <v>92</v>
      </c>
      <c r="N42">
        <v>57.959899999999998</v>
      </c>
      <c r="O42">
        <v>123.66562500000001</v>
      </c>
      <c r="P42">
        <v>103.5</v>
      </c>
      <c r="Q42">
        <v>10</v>
      </c>
      <c r="R42">
        <v>42.390099999999997</v>
      </c>
      <c r="S42">
        <v>14.207609</v>
      </c>
      <c r="T42">
        <v>0</v>
      </c>
      <c r="U42">
        <v>348.97500000000002</v>
      </c>
      <c r="V42">
        <v>20.731850000000001</v>
      </c>
      <c r="W42">
        <v>41.276000000000003</v>
      </c>
      <c r="X42">
        <v>147.515625</v>
      </c>
      <c r="Y42">
        <v>0</v>
      </c>
      <c r="Z42">
        <v>6.5208000000000004</v>
      </c>
      <c r="AA42">
        <v>0</v>
      </c>
      <c r="AB42">
        <v>3.9990000000000001</v>
      </c>
      <c r="AC42">
        <v>0</v>
      </c>
      <c r="AD42">
        <v>0</v>
      </c>
      <c r="AE42">
        <v>49.436556000000003</v>
      </c>
      <c r="AF42">
        <v>8.8740000000000006</v>
      </c>
      <c r="AG42">
        <v>39.409199999999998</v>
      </c>
      <c r="AH42">
        <v>70.172700000000006</v>
      </c>
      <c r="AI42">
        <v>32.700823999999997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14.7</v>
      </c>
      <c r="AP42">
        <v>12.169499999999999</v>
      </c>
      <c r="AQ42">
        <v>0</v>
      </c>
      <c r="AR42">
        <v>48.576000000000001</v>
      </c>
      <c r="AS42">
        <v>32.284799999999997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2317.0224450000001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514.40890000000002</v>
      </c>
      <c r="L43">
        <v>372.33</v>
      </c>
      <c r="M43">
        <v>92</v>
      </c>
      <c r="N43">
        <v>57.959899999999998</v>
      </c>
      <c r="O43">
        <v>123.66562500000001</v>
      </c>
      <c r="P43">
        <v>103.5</v>
      </c>
      <c r="Q43">
        <v>11.249226999999999</v>
      </c>
      <c r="R43">
        <v>42.390099999999997</v>
      </c>
      <c r="S43">
        <v>14.207609</v>
      </c>
      <c r="T43">
        <v>0</v>
      </c>
      <c r="U43">
        <v>348.97500000000002</v>
      </c>
      <c r="V43">
        <v>20.73</v>
      </c>
      <c r="W43">
        <v>43.097000000000001</v>
      </c>
      <c r="X43">
        <v>147.515625</v>
      </c>
      <c r="Y43">
        <v>0</v>
      </c>
      <c r="Z43">
        <v>6.5208000000000004</v>
      </c>
      <c r="AA43">
        <v>0</v>
      </c>
      <c r="AB43">
        <v>3.9990000000000001</v>
      </c>
      <c r="AC43">
        <v>0</v>
      </c>
      <c r="AD43">
        <v>0</v>
      </c>
      <c r="AE43">
        <v>49.436556000000003</v>
      </c>
      <c r="AF43">
        <v>8.8740000000000006</v>
      </c>
      <c r="AG43">
        <v>39.409199999999998</v>
      </c>
      <c r="AH43">
        <v>70.172700000000006</v>
      </c>
      <c r="AI43">
        <v>7.6379999999999999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14.7</v>
      </c>
      <c r="AP43">
        <v>12.169499999999999</v>
      </c>
      <c r="AQ43">
        <v>0</v>
      </c>
      <c r="AR43">
        <v>15.456</v>
      </c>
      <c r="AS43">
        <v>10.089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2309.9365920000009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544.40890000000002</v>
      </c>
      <c r="L44">
        <v>402.33</v>
      </c>
      <c r="M44">
        <v>92</v>
      </c>
      <c r="N44">
        <v>57.959899999999998</v>
      </c>
      <c r="O44">
        <v>123.66562500000001</v>
      </c>
      <c r="P44">
        <v>103.5</v>
      </c>
      <c r="Q44">
        <v>11.249226999999999</v>
      </c>
      <c r="R44">
        <v>42.390099999999997</v>
      </c>
      <c r="S44">
        <v>14.207609</v>
      </c>
      <c r="T44">
        <v>0</v>
      </c>
      <c r="U44">
        <v>348.97500000000002</v>
      </c>
      <c r="V44">
        <v>20.73</v>
      </c>
      <c r="W44">
        <v>43.097000000000001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39.409199999999998</v>
      </c>
      <c r="AH44">
        <v>75.760000000000005</v>
      </c>
      <c r="AI44">
        <v>3.1825000000000001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14.7</v>
      </c>
      <c r="AP44">
        <v>12.169499999999999</v>
      </c>
      <c r="AQ44">
        <v>0</v>
      </c>
      <c r="AR44">
        <v>15.456</v>
      </c>
      <c r="AS44">
        <v>10.089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2376.4003920000009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606.74680000000001</v>
      </c>
      <c r="L45">
        <v>402.33</v>
      </c>
      <c r="M45">
        <v>92</v>
      </c>
      <c r="N45">
        <v>57.959899999999998</v>
      </c>
      <c r="O45">
        <v>123.66562500000001</v>
      </c>
      <c r="P45">
        <v>103.5</v>
      </c>
      <c r="Q45">
        <v>10.878779</v>
      </c>
      <c r="R45">
        <v>42.390099999999997</v>
      </c>
      <c r="S45">
        <v>14.207609</v>
      </c>
      <c r="T45">
        <v>0</v>
      </c>
      <c r="U45">
        <v>348.97500000000002</v>
      </c>
      <c r="V45">
        <v>20.73</v>
      </c>
      <c r="W45">
        <v>41.28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39.409199999999998</v>
      </c>
      <c r="AH45">
        <v>75.760000000000005</v>
      </c>
      <c r="AI45">
        <v>3.1825000000000001</v>
      </c>
      <c r="AJ45">
        <v>0</v>
      </c>
      <c r="AK45">
        <v>50.76</v>
      </c>
      <c r="AL45">
        <v>24.402000000000001</v>
      </c>
      <c r="AM45">
        <v>0</v>
      </c>
      <c r="AN45">
        <v>0.86085</v>
      </c>
      <c r="AO45">
        <v>14.7</v>
      </c>
      <c r="AP45">
        <v>12.169499999999999</v>
      </c>
      <c r="AQ45">
        <v>0</v>
      </c>
      <c r="AR45">
        <v>19.872</v>
      </c>
      <c r="AS45">
        <v>10.089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2429.3468440000001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606.74680000000001</v>
      </c>
      <c r="L46">
        <v>432.33</v>
      </c>
      <c r="M46">
        <v>92</v>
      </c>
      <c r="N46">
        <v>57.959899999999998</v>
      </c>
      <c r="O46">
        <v>123.66562500000001</v>
      </c>
      <c r="P46">
        <v>103.5</v>
      </c>
      <c r="Q46">
        <v>10.878779</v>
      </c>
      <c r="R46">
        <v>42.390099999999997</v>
      </c>
      <c r="S46">
        <v>14.207609</v>
      </c>
      <c r="T46">
        <v>0</v>
      </c>
      <c r="U46">
        <v>348.97500000000002</v>
      </c>
      <c r="V46">
        <v>20.73</v>
      </c>
      <c r="W46">
        <v>41.28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39.409199999999998</v>
      </c>
      <c r="AH46">
        <v>75.760000000000005</v>
      </c>
      <c r="AI46">
        <v>0</v>
      </c>
      <c r="AJ46">
        <v>0</v>
      </c>
      <c r="AK46">
        <v>50.76</v>
      </c>
      <c r="AL46">
        <v>24.402000000000001</v>
      </c>
      <c r="AM46">
        <v>0</v>
      </c>
      <c r="AN46">
        <v>0.86085</v>
      </c>
      <c r="AO46">
        <v>14.7</v>
      </c>
      <c r="AP46">
        <v>12.169499999999999</v>
      </c>
      <c r="AQ46">
        <v>0</v>
      </c>
      <c r="AR46">
        <v>19.872</v>
      </c>
      <c r="AS46">
        <v>10.089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2449.6435440000005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606.74680000000001</v>
      </c>
      <c r="L47">
        <v>432.33</v>
      </c>
      <c r="M47">
        <v>92</v>
      </c>
      <c r="N47">
        <v>57.959899999999998</v>
      </c>
      <c r="O47">
        <v>123.66562500000001</v>
      </c>
      <c r="P47">
        <v>103.5</v>
      </c>
      <c r="Q47">
        <v>10.878779</v>
      </c>
      <c r="R47">
        <v>42.390099999999997</v>
      </c>
      <c r="S47">
        <v>12.65446</v>
      </c>
      <c r="T47">
        <v>0</v>
      </c>
      <c r="U47">
        <v>348.97500000000002</v>
      </c>
      <c r="V47">
        <v>20.6646</v>
      </c>
      <c r="W47">
        <v>42.979199999999999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39.409199999999998</v>
      </c>
      <c r="AH47">
        <v>75.760000000000005</v>
      </c>
      <c r="AI47">
        <v>0</v>
      </c>
      <c r="AJ47">
        <v>0</v>
      </c>
      <c r="AK47">
        <v>50.76</v>
      </c>
      <c r="AL47">
        <v>24.402000000000001</v>
      </c>
      <c r="AM47">
        <v>0</v>
      </c>
      <c r="AN47">
        <v>0.86085</v>
      </c>
      <c r="AO47">
        <v>14.7</v>
      </c>
      <c r="AP47">
        <v>12.169499999999999</v>
      </c>
      <c r="AQ47">
        <v>0</v>
      </c>
      <c r="AR47">
        <v>19.872</v>
      </c>
      <c r="AS47">
        <v>10.089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2449.7241950000002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606.74680000000001</v>
      </c>
      <c r="L48">
        <v>432.33</v>
      </c>
      <c r="M48">
        <v>92</v>
      </c>
      <c r="N48">
        <v>57.959899999999998</v>
      </c>
      <c r="O48">
        <v>123.66562500000001</v>
      </c>
      <c r="P48">
        <v>103.5</v>
      </c>
      <c r="Q48">
        <v>10.878779</v>
      </c>
      <c r="R48">
        <v>42.390099999999997</v>
      </c>
      <c r="S48">
        <v>12.65446</v>
      </c>
      <c r="T48">
        <v>0</v>
      </c>
      <c r="U48">
        <v>348.97500000000002</v>
      </c>
      <c r="V48">
        <v>20.6646</v>
      </c>
      <c r="W48">
        <v>42.979199999999999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39.409199999999998</v>
      </c>
      <c r="AH48">
        <v>75.760000000000005</v>
      </c>
      <c r="AI48">
        <v>0</v>
      </c>
      <c r="AJ48">
        <v>0</v>
      </c>
      <c r="AK48">
        <v>50.76</v>
      </c>
      <c r="AL48">
        <v>24.402000000000001</v>
      </c>
      <c r="AM48">
        <v>0</v>
      </c>
      <c r="AN48">
        <v>0.86085</v>
      </c>
      <c r="AO48">
        <v>14.7</v>
      </c>
      <c r="AP48">
        <v>12.169499999999999</v>
      </c>
      <c r="AQ48">
        <v>0</v>
      </c>
      <c r="AR48">
        <v>19.872</v>
      </c>
      <c r="AS48">
        <v>10.089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2449.7241950000002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539.40890000000002</v>
      </c>
      <c r="L49">
        <v>417.33</v>
      </c>
      <c r="M49">
        <v>92</v>
      </c>
      <c r="N49">
        <v>57.959899999999998</v>
      </c>
      <c r="O49">
        <v>123.66562500000001</v>
      </c>
      <c r="P49">
        <v>103.5</v>
      </c>
      <c r="Q49">
        <v>9.5722970000000007</v>
      </c>
      <c r="R49">
        <v>36.643000000000001</v>
      </c>
      <c r="S49">
        <v>12.65446</v>
      </c>
      <c r="T49">
        <v>0</v>
      </c>
      <c r="U49">
        <v>348.97500000000002</v>
      </c>
      <c r="V49">
        <v>20.6646</v>
      </c>
      <c r="W49">
        <v>42.979199999999999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39.409199999999998</v>
      </c>
      <c r="AH49">
        <v>75.760000000000005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14.7</v>
      </c>
      <c r="AP49">
        <v>10.119899999999999</v>
      </c>
      <c r="AQ49">
        <v>0</v>
      </c>
      <c r="AR49">
        <v>19.872</v>
      </c>
      <c r="AS49">
        <v>10.089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2358.2831130000004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508.40890000000002</v>
      </c>
      <c r="L50">
        <v>417.33</v>
      </c>
      <c r="M50">
        <v>92</v>
      </c>
      <c r="N50">
        <v>57.959899999999998</v>
      </c>
      <c r="O50">
        <v>123.66562500000001</v>
      </c>
      <c r="P50">
        <v>103.5</v>
      </c>
      <c r="Q50">
        <v>9.5722970000000007</v>
      </c>
      <c r="R50">
        <v>36.643000000000001</v>
      </c>
      <c r="S50">
        <v>12.65446</v>
      </c>
      <c r="T50">
        <v>0</v>
      </c>
      <c r="U50">
        <v>348.97500000000002</v>
      </c>
      <c r="V50">
        <v>20.6646</v>
      </c>
      <c r="W50">
        <v>42.979199999999999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39.409199999999998</v>
      </c>
      <c r="AH50">
        <v>75.760000000000005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14.7</v>
      </c>
      <c r="AP50">
        <v>10.119899999999999</v>
      </c>
      <c r="AQ50">
        <v>0</v>
      </c>
      <c r="AR50">
        <v>19.872</v>
      </c>
      <c r="AS50">
        <v>10.089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2327.2831130000004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519.40890000000002</v>
      </c>
      <c r="L51">
        <v>417.33</v>
      </c>
      <c r="M51">
        <v>92</v>
      </c>
      <c r="N51">
        <v>57.959899999999998</v>
      </c>
      <c r="O51">
        <v>123.66562500000001</v>
      </c>
      <c r="P51">
        <v>103.5</v>
      </c>
      <c r="Q51">
        <v>9</v>
      </c>
      <c r="R51">
        <v>36.643000000000001</v>
      </c>
      <c r="S51">
        <v>14.207609</v>
      </c>
      <c r="T51">
        <v>0</v>
      </c>
      <c r="U51">
        <v>348.97500000000002</v>
      </c>
      <c r="V51">
        <v>20.6646</v>
      </c>
      <c r="W51">
        <v>42.979199999999999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39.409199999999998</v>
      </c>
      <c r="AH51">
        <v>75.760000000000005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14.7</v>
      </c>
      <c r="AP51">
        <v>10.119899999999999</v>
      </c>
      <c r="AQ51">
        <v>0</v>
      </c>
      <c r="AR51">
        <v>25.391999999999999</v>
      </c>
      <c r="AS51">
        <v>10.089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2344.7839650000005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518.40890000000002</v>
      </c>
      <c r="L52">
        <v>417.33</v>
      </c>
      <c r="M52">
        <v>92</v>
      </c>
      <c r="N52">
        <v>57.959899999999998</v>
      </c>
      <c r="O52">
        <v>123.66562500000001</v>
      </c>
      <c r="P52">
        <v>103.5</v>
      </c>
      <c r="Q52">
        <v>9.1042620000000003</v>
      </c>
      <c r="R52">
        <v>36.643000000000001</v>
      </c>
      <c r="S52">
        <v>14.207609</v>
      </c>
      <c r="T52">
        <v>0</v>
      </c>
      <c r="U52">
        <v>348.97500000000002</v>
      </c>
      <c r="V52">
        <v>20.6646</v>
      </c>
      <c r="W52">
        <v>42.979199999999999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39.409199999999998</v>
      </c>
      <c r="AH52">
        <v>85.23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14.7</v>
      </c>
      <c r="AP52">
        <v>10.119899999999999</v>
      </c>
      <c r="AQ52">
        <v>0</v>
      </c>
      <c r="AR52">
        <v>25.391999999999999</v>
      </c>
      <c r="AS52">
        <v>10.089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2353.3582270000006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515.40890000000002</v>
      </c>
      <c r="L53">
        <v>417.33</v>
      </c>
      <c r="M53">
        <v>92</v>
      </c>
      <c r="N53">
        <v>57.959899999999998</v>
      </c>
      <c r="O53">
        <v>123.66562500000001</v>
      </c>
      <c r="P53">
        <v>103.5</v>
      </c>
      <c r="Q53">
        <v>9</v>
      </c>
      <c r="R53">
        <v>36.643000000000001</v>
      </c>
      <c r="S53">
        <v>14.207609</v>
      </c>
      <c r="T53">
        <v>0</v>
      </c>
      <c r="U53">
        <v>348.97500000000002</v>
      </c>
      <c r="V53">
        <v>20.6646</v>
      </c>
      <c r="W53">
        <v>42.979199999999999</v>
      </c>
      <c r="X53">
        <v>147.515625</v>
      </c>
      <c r="Y53">
        <v>0</v>
      </c>
      <c r="Z53">
        <v>0</v>
      </c>
      <c r="AA53">
        <v>0</v>
      </c>
      <c r="AB53">
        <v>11.997</v>
      </c>
      <c r="AC53">
        <v>0</v>
      </c>
      <c r="AD53">
        <v>0</v>
      </c>
      <c r="AE53">
        <v>49.436556000000003</v>
      </c>
      <c r="AF53">
        <v>8.8740000000000006</v>
      </c>
      <c r="AG53">
        <v>39.409199999999998</v>
      </c>
      <c r="AH53">
        <v>85.23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14.7</v>
      </c>
      <c r="AP53">
        <v>10.119899999999999</v>
      </c>
      <c r="AQ53">
        <v>0</v>
      </c>
      <c r="AR53">
        <v>19.872</v>
      </c>
      <c r="AS53">
        <v>10.089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2347.3999650000005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530.40890000000002</v>
      </c>
      <c r="L54">
        <v>417.33</v>
      </c>
      <c r="M54">
        <v>92</v>
      </c>
      <c r="N54">
        <v>57.959899999999998</v>
      </c>
      <c r="O54">
        <v>123.66562500000001</v>
      </c>
      <c r="P54">
        <v>103.5</v>
      </c>
      <c r="Q54">
        <v>9.1042620000000003</v>
      </c>
      <c r="R54">
        <v>36.643000000000001</v>
      </c>
      <c r="S54">
        <v>14.207609</v>
      </c>
      <c r="T54">
        <v>0</v>
      </c>
      <c r="U54">
        <v>348.97500000000002</v>
      </c>
      <c r="V54">
        <v>20.6646</v>
      </c>
      <c r="W54">
        <v>42.979199999999999</v>
      </c>
      <c r="X54">
        <v>147.515625</v>
      </c>
      <c r="Y54">
        <v>0</v>
      </c>
      <c r="Z54">
        <v>0</v>
      </c>
      <c r="AA54">
        <v>0</v>
      </c>
      <c r="AB54">
        <v>11.997</v>
      </c>
      <c r="AC54">
        <v>0</v>
      </c>
      <c r="AD54">
        <v>0</v>
      </c>
      <c r="AE54">
        <v>49.436556000000003</v>
      </c>
      <c r="AF54">
        <v>8.8740000000000006</v>
      </c>
      <c r="AG54">
        <v>39.409199999999998</v>
      </c>
      <c r="AH54">
        <v>85.23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14.7</v>
      </c>
      <c r="AP54">
        <v>10.119899999999999</v>
      </c>
      <c r="AQ54">
        <v>0</v>
      </c>
      <c r="AR54">
        <v>19.872</v>
      </c>
      <c r="AS54">
        <v>10.089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2362.5042270000008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516.40890000000002</v>
      </c>
      <c r="L55">
        <v>356.609194</v>
      </c>
      <c r="M55">
        <v>92</v>
      </c>
      <c r="N55">
        <v>57.959899999999998</v>
      </c>
      <c r="O55">
        <v>123.66562500000001</v>
      </c>
      <c r="P55">
        <v>103.5</v>
      </c>
      <c r="Q55">
        <v>9.7283089999999994</v>
      </c>
      <c r="R55">
        <v>36.643000000000001</v>
      </c>
      <c r="S55">
        <v>14.207609</v>
      </c>
      <c r="T55">
        <v>0</v>
      </c>
      <c r="U55">
        <v>348.97500000000002</v>
      </c>
      <c r="V55">
        <v>15.464600000000001</v>
      </c>
      <c r="W55">
        <v>42.979199999999999</v>
      </c>
      <c r="X55">
        <v>147.515625</v>
      </c>
      <c r="Y55">
        <v>0</v>
      </c>
      <c r="Z55">
        <v>0</v>
      </c>
      <c r="AA55">
        <v>0</v>
      </c>
      <c r="AB55">
        <v>11.997</v>
      </c>
      <c r="AC55">
        <v>0</v>
      </c>
      <c r="AD55">
        <v>0</v>
      </c>
      <c r="AE55">
        <v>49.436556000000003</v>
      </c>
      <c r="AF55">
        <v>8.8740000000000006</v>
      </c>
      <c r="AG55">
        <v>39.409199999999998</v>
      </c>
      <c r="AH55">
        <v>85.23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14.7</v>
      </c>
      <c r="AP55">
        <v>10.119899999999999</v>
      </c>
      <c r="AQ55">
        <v>0</v>
      </c>
      <c r="AR55">
        <v>19.872</v>
      </c>
      <c r="AS55">
        <v>10.089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2283.2074680000005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498.40890000000002</v>
      </c>
      <c r="L56">
        <v>356.20551499999999</v>
      </c>
      <c r="M56">
        <v>92</v>
      </c>
      <c r="N56">
        <v>57.959899999999998</v>
      </c>
      <c r="O56">
        <v>123.66562500000001</v>
      </c>
      <c r="P56">
        <v>103.5</v>
      </c>
      <c r="Q56">
        <v>9.7283089999999994</v>
      </c>
      <c r="R56">
        <v>36.643000000000001</v>
      </c>
      <c r="S56">
        <v>14.207609</v>
      </c>
      <c r="T56">
        <v>0</v>
      </c>
      <c r="U56">
        <v>348.97500000000002</v>
      </c>
      <c r="V56">
        <v>15.464600000000001</v>
      </c>
      <c r="W56">
        <v>42.979199999999999</v>
      </c>
      <c r="X56">
        <v>147.515625</v>
      </c>
      <c r="Y56">
        <v>0</v>
      </c>
      <c r="Z56">
        <v>0</v>
      </c>
      <c r="AA56">
        <v>0</v>
      </c>
      <c r="AB56">
        <v>11.997</v>
      </c>
      <c r="AC56">
        <v>0</v>
      </c>
      <c r="AD56">
        <v>0</v>
      </c>
      <c r="AE56">
        <v>49.436556000000003</v>
      </c>
      <c r="AF56">
        <v>8.8740000000000006</v>
      </c>
      <c r="AG56">
        <v>39.409199999999998</v>
      </c>
      <c r="AH56">
        <v>80.495000000000005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14.7</v>
      </c>
      <c r="AP56">
        <v>10.119899999999999</v>
      </c>
      <c r="AQ56">
        <v>0</v>
      </c>
      <c r="AR56">
        <v>19.872</v>
      </c>
      <c r="AS56">
        <v>10.089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2260.0687890000004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493.40890000000002</v>
      </c>
      <c r="L57">
        <v>362.33</v>
      </c>
      <c r="M57">
        <v>92</v>
      </c>
      <c r="N57">
        <v>57.959899999999998</v>
      </c>
      <c r="O57">
        <v>123.66562500000001</v>
      </c>
      <c r="P57">
        <v>103.5</v>
      </c>
      <c r="Q57">
        <v>9.5722970000000007</v>
      </c>
      <c r="R57">
        <v>41.888387999999999</v>
      </c>
      <c r="S57">
        <v>14.207609</v>
      </c>
      <c r="T57">
        <v>0</v>
      </c>
      <c r="U57">
        <v>348.97500000000002</v>
      </c>
      <c r="V57">
        <v>20.694600000000001</v>
      </c>
      <c r="W57">
        <v>42.979199999999999</v>
      </c>
      <c r="X57">
        <v>147.515625</v>
      </c>
      <c r="Y57">
        <v>0</v>
      </c>
      <c r="Z57">
        <v>0</v>
      </c>
      <c r="AA57">
        <v>0</v>
      </c>
      <c r="AB57">
        <v>11.997</v>
      </c>
      <c r="AC57">
        <v>0</v>
      </c>
      <c r="AD57">
        <v>0</v>
      </c>
      <c r="AE57">
        <v>49.436556000000003</v>
      </c>
      <c r="AF57">
        <v>8.8740000000000006</v>
      </c>
      <c r="AG57">
        <v>39.409199999999998</v>
      </c>
      <c r="AH57">
        <v>80.495000000000005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14.7</v>
      </c>
      <c r="AP57">
        <v>10.119899999999999</v>
      </c>
      <c r="AQ57">
        <v>0</v>
      </c>
      <c r="AR57">
        <v>25.391999999999999</v>
      </c>
      <c r="AS57">
        <v>12.1068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2279.0504500000006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492.40890000000002</v>
      </c>
      <c r="L58">
        <v>412.33</v>
      </c>
      <c r="M58">
        <v>92</v>
      </c>
      <c r="N58">
        <v>57.959899999999998</v>
      </c>
      <c r="O58">
        <v>123.66562500000001</v>
      </c>
      <c r="P58">
        <v>103.5</v>
      </c>
      <c r="Q58">
        <v>9.5722970000000007</v>
      </c>
      <c r="R58">
        <v>42.073</v>
      </c>
      <c r="S58">
        <v>14.207609</v>
      </c>
      <c r="T58">
        <v>0</v>
      </c>
      <c r="U58">
        <v>348.97500000000002</v>
      </c>
      <c r="V58">
        <v>20.694600000000001</v>
      </c>
      <c r="W58">
        <v>42.979199999999999</v>
      </c>
      <c r="X58">
        <v>147.515625</v>
      </c>
      <c r="Y58">
        <v>0</v>
      </c>
      <c r="Z58">
        <v>0</v>
      </c>
      <c r="AA58">
        <v>0</v>
      </c>
      <c r="AB58">
        <v>11.997</v>
      </c>
      <c r="AC58">
        <v>0</v>
      </c>
      <c r="AD58">
        <v>0</v>
      </c>
      <c r="AE58">
        <v>49.436556000000003</v>
      </c>
      <c r="AF58">
        <v>8.8740000000000006</v>
      </c>
      <c r="AG58">
        <v>39.409199999999998</v>
      </c>
      <c r="AH58">
        <v>80.495000000000005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14.7</v>
      </c>
      <c r="AP58">
        <v>10.119899999999999</v>
      </c>
      <c r="AQ58">
        <v>0</v>
      </c>
      <c r="AR58">
        <v>25.391999999999999</v>
      </c>
      <c r="AS58">
        <v>12.1068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2328.2350620000007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505.40890000000002</v>
      </c>
      <c r="L59">
        <v>462.33</v>
      </c>
      <c r="M59">
        <v>92</v>
      </c>
      <c r="N59">
        <v>57.959899999999998</v>
      </c>
      <c r="O59">
        <v>123.66562500000001</v>
      </c>
      <c r="P59">
        <v>103.5</v>
      </c>
      <c r="Q59">
        <v>9</v>
      </c>
      <c r="R59">
        <v>36.823</v>
      </c>
      <c r="S59">
        <v>14.207609</v>
      </c>
      <c r="T59">
        <v>0</v>
      </c>
      <c r="U59">
        <v>348.97500000000002</v>
      </c>
      <c r="V59">
        <v>15.464600000000001</v>
      </c>
      <c r="W59">
        <v>42.979199999999999</v>
      </c>
      <c r="X59">
        <v>147.515625</v>
      </c>
      <c r="Y59">
        <v>0</v>
      </c>
      <c r="Z59">
        <v>0</v>
      </c>
      <c r="AA59">
        <v>0</v>
      </c>
      <c r="AB59">
        <v>11.997</v>
      </c>
      <c r="AC59">
        <v>0</v>
      </c>
      <c r="AD59">
        <v>0</v>
      </c>
      <c r="AE59">
        <v>49.436556000000003</v>
      </c>
      <c r="AF59">
        <v>8.8740000000000006</v>
      </c>
      <c r="AG59">
        <v>39.409199999999998</v>
      </c>
      <c r="AH59">
        <v>66.290000000000006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14.7</v>
      </c>
      <c r="AP59">
        <v>10.119899999999999</v>
      </c>
      <c r="AQ59">
        <v>0</v>
      </c>
      <c r="AR59">
        <v>30.911999999999999</v>
      </c>
      <c r="AS59">
        <v>16.142399999999999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2375.5333650000011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504.40890000000002</v>
      </c>
      <c r="L60">
        <v>482.33</v>
      </c>
      <c r="M60">
        <v>92</v>
      </c>
      <c r="N60">
        <v>57.959899999999998</v>
      </c>
      <c r="O60">
        <v>123.66562500000001</v>
      </c>
      <c r="P60">
        <v>103.5</v>
      </c>
      <c r="Q60">
        <v>9</v>
      </c>
      <c r="R60">
        <v>36.823</v>
      </c>
      <c r="S60">
        <v>14.207609</v>
      </c>
      <c r="T60">
        <v>0</v>
      </c>
      <c r="U60">
        <v>348.97500000000002</v>
      </c>
      <c r="V60">
        <v>15.464600000000001</v>
      </c>
      <c r="W60">
        <v>42.979199999999999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39.409199999999998</v>
      </c>
      <c r="AH60">
        <v>66.290000000000006</v>
      </c>
      <c r="AI60">
        <v>0</v>
      </c>
      <c r="AJ60">
        <v>0</v>
      </c>
      <c r="AK60">
        <v>50.76</v>
      </c>
      <c r="AL60">
        <v>47.642000000000003</v>
      </c>
      <c r="AM60">
        <v>0</v>
      </c>
      <c r="AN60">
        <v>0.86085</v>
      </c>
      <c r="AO60">
        <v>14.7</v>
      </c>
      <c r="AP60">
        <v>10.119899999999999</v>
      </c>
      <c r="AQ60">
        <v>0</v>
      </c>
      <c r="AR60">
        <v>30.911999999999999</v>
      </c>
      <c r="AS60">
        <v>16.142399999999999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2415.1073650000008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507.40890000000002</v>
      </c>
      <c r="L61">
        <v>512.33000000000004</v>
      </c>
      <c r="M61">
        <v>92</v>
      </c>
      <c r="N61">
        <v>57.959899999999998</v>
      </c>
      <c r="O61">
        <v>123.66562500000001</v>
      </c>
      <c r="P61">
        <v>103.5</v>
      </c>
      <c r="Q61">
        <v>9</v>
      </c>
      <c r="R61">
        <v>36.823</v>
      </c>
      <c r="S61">
        <v>12.65446</v>
      </c>
      <c r="T61">
        <v>0</v>
      </c>
      <c r="U61">
        <v>348.97500000000002</v>
      </c>
      <c r="V61">
        <v>15.464600000000001</v>
      </c>
      <c r="W61">
        <v>42.979199999999999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39.409199999999998</v>
      </c>
      <c r="AH61">
        <v>66.290000000000006</v>
      </c>
      <c r="AI61">
        <v>0</v>
      </c>
      <c r="AJ61">
        <v>0</v>
      </c>
      <c r="AK61">
        <v>50.76</v>
      </c>
      <c r="AL61">
        <v>85.988</v>
      </c>
      <c r="AM61">
        <v>0</v>
      </c>
      <c r="AN61">
        <v>0.86085</v>
      </c>
      <c r="AO61">
        <v>14.7</v>
      </c>
      <c r="AP61">
        <v>10.119899999999999</v>
      </c>
      <c r="AQ61">
        <v>0</v>
      </c>
      <c r="AR61">
        <v>30.911999999999999</v>
      </c>
      <c r="AS61">
        <v>16.142399999999999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2491.4210160000002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500.40890000000002</v>
      </c>
      <c r="L62">
        <v>522.33000000000004</v>
      </c>
      <c r="M62">
        <v>92</v>
      </c>
      <c r="N62">
        <v>57.959899999999998</v>
      </c>
      <c r="O62">
        <v>123.66562500000001</v>
      </c>
      <c r="P62">
        <v>103.5</v>
      </c>
      <c r="Q62">
        <v>9</v>
      </c>
      <c r="R62">
        <v>36.823</v>
      </c>
      <c r="S62">
        <v>12.65446</v>
      </c>
      <c r="T62">
        <v>0</v>
      </c>
      <c r="U62">
        <v>348.97500000000002</v>
      </c>
      <c r="V62">
        <v>15.464600000000001</v>
      </c>
      <c r="W62">
        <v>42.979199999999999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39.409199999999998</v>
      </c>
      <c r="AH62">
        <v>66.290000000000006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14.7</v>
      </c>
      <c r="AP62">
        <v>10.119899999999999</v>
      </c>
      <c r="AQ62">
        <v>0</v>
      </c>
      <c r="AR62">
        <v>30.911999999999999</v>
      </c>
      <c r="AS62">
        <v>16.142399999999999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2494.4210160000002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519.40890000000002</v>
      </c>
      <c r="L63">
        <v>582.33000000000004</v>
      </c>
      <c r="M63">
        <v>92</v>
      </c>
      <c r="N63">
        <v>57.959899999999998</v>
      </c>
      <c r="O63">
        <v>123.66562500000001</v>
      </c>
      <c r="P63">
        <v>103.5</v>
      </c>
      <c r="Q63">
        <v>9</v>
      </c>
      <c r="R63">
        <v>36.823</v>
      </c>
      <c r="S63">
        <v>12</v>
      </c>
      <c r="T63">
        <v>0</v>
      </c>
      <c r="U63">
        <v>348.97500000000002</v>
      </c>
      <c r="V63">
        <v>15.464600000000001</v>
      </c>
      <c r="W63">
        <v>42.979199999999999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39.409199999999998</v>
      </c>
      <c r="AH63">
        <v>66.290000000000006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0.86085</v>
      </c>
      <c r="AO63">
        <v>14.7</v>
      </c>
      <c r="AP63">
        <v>10.119899999999999</v>
      </c>
      <c r="AQ63">
        <v>0</v>
      </c>
      <c r="AR63">
        <v>30.911999999999999</v>
      </c>
      <c r="AS63">
        <v>21.523199999999999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2578.1473560000004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531.40890000000002</v>
      </c>
      <c r="L64">
        <v>600.82500000000005</v>
      </c>
      <c r="M64">
        <v>92</v>
      </c>
      <c r="N64">
        <v>57.959899999999998</v>
      </c>
      <c r="O64">
        <v>123.66562500000001</v>
      </c>
      <c r="P64">
        <v>103.5</v>
      </c>
      <c r="Q64">
        <v>9</v>
      </c>
      <c r="R64">
        <v>36.823</v>
      </c>
      <c r="S64">
        <v>12</v>
      </c>
      <c r="T64">
        <v>0</v>
      </c>
      <c r="U64">
        <v>348.97500000000002</v>
      </c>
      <c r="V64">
        <v>15.464600000000001</v>
      </c>
      <c r="W64">
        <v>42.979199999999999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39.409199999999998</v>
      </c>
      <c r="AH64">
        <v>66.290000000000006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0.86085</v>
      </c>
      <c r="AO64">
        <v>14.7</v>
      </c>
      <c r="AP64">
        <v>10.119899999999999</v>
      </c>
      <c r="AQ64">
        <v>0</v>
      </c>
      <c r="AR64">
        <v>30.911999999999999</v>
      </c>
      <c r="AS64">
        <v>21.523199999999999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2608.6423560000003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594.20889999999997</v>
      </c>
      <c r="L65">
        <v>600.72500000000002</v>
      </c>
      <c r="M65">
        <v>92</v>
      </c>
      <c r="N65">
        <v>57.959899999999998</v>
      </c>
      <c r="O65">
        <v>123.66562500000001</v>
      </c>
      <c r="P65">
        <v>103.5</v>
      </c>
      <c r="Q65">
        <v>8.8699999999999992</v>
      </c>
      <c r="R65">
        <v>42.023000000000003</v>
      </c>
      <c r="S65">
        <v>13.03</v>
      </c>
      <c r="T65">
        <v>0</v>
      </c>
      <c r="U65">
        <v>348.97500000000002</v>
      </c>
      <c r="V65">
        <v>20.6646</v>
      </c>
      <c r="W65">
        <v>41.276000000000003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39.409199999999998</v>
      </c>
      <c r="AH65">
        <v>66.290000000000006</v>
      </c>
      <c r="AI65">
        <v>0</v>
      </c>
      <c r="AJ65">
        <v>0</v>
      </c>
      <c r="AK65">
        <v>50.76</v>
      </c>
      <c r="AL65">
        <v>36.021999999999998</v>
      </c>
      <c r="AM65">
        <v>0</v>
      </c>
      <c r="AN65">
        <v>0.86085</v>
      </c>
      <c r="AO65">
        <v>14.7</v>
      </c>
      <c r="AP65">
        <v>10.119899999999999</v>
      </c>
      <c r="AQ65">
        <v>0</v>
      </c>
      <c r="AR65">
        <v>24.288</v>
      </c>
      <c r="AS65">
        <v>21.523199999999999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2624.3491560000007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651.74680000000001</v>
      </c>
      <c r="L66">
        <v>600.72500000000002</v>
      </c>
      <c r="M66">
        <v>92</v>
      </c>
      <c r="N66">
        <v>57.959899999999998</v>
      </c>
      <c r="O66">
        <v>123.66562500000001</v>
      </c>
      <c r="P66">
        <v>103.5</v>
      </c>
      <c r="Q66">
        <v>8.8699999999999992</v>
      </c>
      <c r="R66">
        <v>42.023000000000003</v>
      </c>
      <c r="S66">
        <v>13.03</v>
      </c>
      <c r="T66">
        <v>0</v>
      </c>
      <c r="U66">
        <v>348.97500000000002</v>
      </c>
      <c r="V66">
        <v>20.6646</v>
      </c>
      <c r="W66">
        <v>41.276000000000003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39.409199999999998</v>
      </c>
      <c r="AH66">
        <v>66.290000000000006</v>
      </c>
      <c r="AI66">
        <v>0</v>
      </c>
      <c r="AJ66">
        <v>0</v>
      </c>
      <c r="AK66">
        <v>50.76</v>
      </c>
      <c r="AL66">
        <v>24.402000000000001</v>
      </c>
      <c r="AM66">
        <v>0</v>
      </c>
      <c r="AN66">
        <v>0.86085</v>
      </c>
      <c r="AO66">
        <v>14.7</v>
      </c>
      <c r="AP66">
        <v>10.119899999999999</v>
      </c>
      <c r="AQ66">
        <v>0</v>
      </c>
      <c r="AR66">
        <v>24.288</v>
      </c>
      <c r="AS66">
        <v>21.523199999999999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2670.2670560000001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656.94680000000005</v>
      </c>
      <c r="L67">
        <v>600.72500000000002</v>
      </c>
      <c r="M67">
        <v>92</v>
      </c>
      <c r="N67">
        <v>57.959899999999998</v>
      </c>
      <c r="O67">
        <v>123.66562500000001</v>
      </c>
      <c r="P67">
        <v>103.5</v>
      </c>
      <c r="Q67">
        <v>10.029999999999999</v>
      </c>
      <c r="R67">
        <v>42.023000000000003</v>
      </c>
      <c r="S67">
        <v>12.68</v>
      </c>
      <c r="T67">
        <v>0</v>
      </c>
      <c r="U67">
        <v>348.97500000000002</v>
      </c>
      <c r="V67">
        <v>20.6646</v>
      </c>
      <c r="W67">
        <v>41.276000000000003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39.409199999999998</v>
      </c>
      <c r="AH67">
        <v>66.290000000000006</v>
      </c>
      <c r="AI67">
        <v>0</v>
      </c>
      <c r="AJ67">
        <v>0</v>
      </c>
      <c r="AK67">
        <v>50.76</v>
      </c>
      <c r="AL67">
        <v>24.402000000000001</v>
      </c>
      <c r="AM67">
        <v>0</v>
      </c>
      <c r="AN67">
        <v>0.86085</v>
      </c>
      <c r="AO67">
        <v>14.7</v>
      </c>
      <c r="AP67">
        <v>10.119899999999999</v>
      </c>
      <c r="AQ67">
        <v>0</v>
      </c>
      <c r="AR67">
        <v>13.247999999999999</v>
      </c>
      <c r="AS67">
        <v>18.832799999999999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2662.5466560000004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667.34680000000003</v>
      </c>
      <c r="L68">
        <v>600.72500000000002</v>
      </c>
      <c r="M68">
        <v>92</v>
      </c>
      <c r="N68">
        <v>57.959899999999998</v>
      </c>
      <c r="O68">
        <v>123.66562500000001</v>
      </c>
      <c r="P68">
        <v>103.5</v>
      </c>
      <c r="Q68">
        <v>10.029999999999999</v>
      </c>
      <c r="R68">
        <v>42.023000000000003</v>
      </c>
      <c r="S68">
        <v>12.68</v>
      </c>
      <c r="T68">
        <v>0</v>
      </c>
      <c r="U68">
        <v>348.97500000000002</v>
      </c>
      <c r="V68">
        <v>20.6646</v>
      </c>
      <c r="W68">
        <v>41.276000000000003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39.409199999999998</v>
      </c>
      <c r="AH68">
        <v>66.290000000000006</v>
      </c>
      <c r="AI68">
        <v>0</v>
      </c>
      <c r="AJ68">
        <v>0</v>
      </c>
      <c r="AK68">
        <v>50.76</v>
      </c>
      <c r="AL68">
        <v>24.402000000000001</v>
      </c>
      <c r="AM68">
        <v>0</v>
      </c>
      <c r="AN68">
        <v>0.86085</v>
      </c>
      <c r="AO68">
        <v>14.7</v>
      </c>
      <c r="AP68">
        <v>10.119899999999999</v>
      </c>
      <c r="AQ68">
        <v>0</v>
      </c>
      <c r="AR68">
        <v>13.247999999999999</v>
      </c>
      <c r="AS68">
        <v>18.832799999999999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2672.9466560000005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646.62509999999997</v>
      </c>
      <c r="M69">
        <v>92</v>
      </c>
      <c r="N69">
        <v>57.959899999999998</v>
      </c>
      <c r="O69">
        <v>123.66562500000001</v>
      </c>
      <c r="P69">
        <v>103.5</v>
      </c>
      <c r="Q69">
        <v>13.154225</v>
      </c>
      <c r="R69">
        <v>42.023000000000003</v>
      </c>
      <c r="S69">
        <v>16.776499999999999</v>
      </c>
      <c r="T69">
        <v>0</v>
      </c>
      <c r="U69">
        <v>348.97500000000002</v>
      </c>
      <c r="V69">
        <v>20.6646</v>
      </c>
      <c r="W69">
        <v>36.42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39.409199999999998</v>
      </c>
      <c r="AH69">
        <v>66.290000000000006</v>
      </c>
      <c r="AI69">
        <v>0</v>
      </c>
      <c r="AJ69">
        <v>0</v>
      </c>
      <c r="AK69">
        <v>50.76</v>
      </c>
      <c r="AL69">
        <v>24.402000000000001</v>
      </c>
      <c r="AM69">
        <v>0</v>
      </c>
      <c r="AN69">
        <v>0.86085</v>
      </c>
      <c r="AO69">
        <v>14.7</v>
      </c>
      <c r="AP69">
        <v>10.119899999999999</v>
      </c>
      <c r="AQ69">
        <v>0</v>
      </c>
      <c r="AR69">
        <v>13.247999999999999</v>
      </c>
      <c r="AS69">
        <v>16.142399999999999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2738.0242380000004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646.62509999999997</v>
      </c>
      <c r="M70">
        <v>92</v>
      </c>
      <c r="N70">
        <v>57.959899999999998</v>
      </c>
      <c r="O70">
        <v>123.66562500000001</v>
      </c>
      <c r="P70">
        <v>103.5</v>
      </c>
      <c r="Q70">
        <v>13.062900000000001</v>
      </c>
      <c r="R70">
        <v>42.023000000000003</v>
      </c>
      <c r="S70">
        <v>16.526499999999999</v>
      </c>
      <c r="T70">
        <v>0</v>
      </c>
      <c r="U70">
        <v>348.97500000000002</v>
      </c>
      <c r="V70">
        <v>20.6646</v>
      </c>
      <c r="W70">
        <v>36.42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39.409199999999998</v>
      </c>
      <c r="AH70">
        <v>66.290000000000006</v>
      </c>
      <c r="AI70">
        <v>0</v>
      </c>
      <c r="AJ70">
        <v>0</v>
      </c>
      <c r="AK70">
        <v>50.76</v>
      </c>
      <c r="AL70">
        <v>24.402000000000001</v>
      </c>
      <c r="AM70">
        <v>0</v>
      </c>
      <c r="AN70">
        <v>0.86085</v>
      </c>
      <c r="AO70">
        <v>14.7</v>
      </c>
      <c r="AP70">
        <v>10.119899999999999</v>
      </c>
      <c r="AQ70">
        <v>0</v>
      </c>
      <c r="AR70">
        <v>13.247999999999999</v>
      </c>
      <c r="AS70">
        <v>16.142399999999999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2737.6129130000004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653.15009999999995</v>
      </c>
      <c r="M71">
        <v>92</v>
      </c>
      <c r="N71">
        <v>57.959899999999998</v>
      </c>
      <c r="O71">
        <v>123.66562500000001</v>
      </c>
      <c r="P71">
        <v>103.5</v>
      </c>
      <c r="Q71">
        <v>16.912500000000001</v>
      </c>
      <c r="R71">
        <v>42.390095000000002</v>
      </c>
      <c r="S71">
        <v>22.687000000000001</v>
      </c>
      <c r="T71">
        <v>0</v>
      </c>
      <c r="U71">
        <v>348.97500000000002</v>
      </c>
      <c r="V71">
        <v>20.73</v>
      </c>
      <c r="W71">
        <v>36.42</v>
      </c>
      <c r="X71">
        <v>147.515625</v>
      </c>
      <c r="Y71">
        <v>0</v>
      </c>
      <c r="Z71">
        <v>1.1000000000000001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39.409199999999998</v>
      </c>
      <c r="AH71">
        <v>66.290000000000006</v>
      </c>
      <c r="AI71">
        <v>0</v>
      </c>
      <c r="AJ71">
        <v>0</v>
      </c>
      <c r="AK71">
        <v>50.76</v>
      </c>
      <c r="AL71">
        <v>24.402000000000001</v>
      </c>
      <c r="AM71">
        <v>0</v>
      </c>
      <c r="AN71">
        <v>0.86085</v>
      </c>
      <c r="AO71">
        <v>14.7</v>
      </c>
      <c r="AP71">
        <v>10.119899999999999</v>
      </c>
      <c r="AQ71">
        <v>0</v>
      </c>
      <c r="AR71">
        <v>13.247999999999999</v>
      </c>
      <c r="AS71">
        <v>16.142399999999999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2749.2297080000003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653.15009999999995</v>
      </c>
      <c r="M72">
        <v>92</v>
      </c>
      <c r="N72">
        <v>57.959899999999998</v>
      </c>
      <c r="O72">
        <v>123.66562500000001</v>
      </c>
      <c r="P72">
        <v>103.5</v>
      </c>
      <c r="Q72">
        <v>16.912500000000001</v>
      </c>
      <c r="R72">
        <v>42.390099999999997</v>
      </c>
      <c r="S72">
        <v>22.687000000000001</v>
      </c>
      <c r="T72">
        <v>0</v>
      </c>
      <c r="U72">
        <v>348.97500000000002</v>
      </c>
      <c r="V72">
        <v>20.73</v>
      </c>
      <c r="W72">
        <v>36.42</v>
      </c>
      <c r="X72">
        <v>147.515625</v>
      </c>
      <c r="Y72">
        <v>0</v>
      </c>
      <c r="Z72">
        <v>1.1000000000000001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39.409199999999998</v>
      </c>
      <c r="AH72">
        <v>66.290000000000006</v>
      </c>
      <c r="AI72">
        <v>0</v>
      </c>
      <c r="AJ72">
        <v>0</v>
      </c>
      <c r="AK72">
        <v>50.76</v>
      </c>
      <c r="AL72">
        <v>24.402000000000001</v>
      </c>
      <c r="AM72">
        <v>0</v>
      </c>
      <c r="AN72">
        <v>0.86085</v>
      </c>
      <c r="AO72">
        <v>14.7</v>
      </c>
      <c r="AP72">
        <v>10.119899999999999</v>
      </c>
      <c r="AQ72">
        <v>15.435</v>
      </c>
      <c r="AR72">
        <v>13.247999999999999</v>
      </c>
      <c r="AS72">
        <v>16.142399999999999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2764.6647130000006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653.15009999999995</v>
      </c>
      <c r="M73">
        <v>92</v>
      </c>
      <c r="N73">
        <v>57.959899999999998</v>
      </c>
      <c r="O73">
        <v>123.66562500000001</v>
      </c>
      <c r="P73">
        <v>103.5</v>
      </c>
      <c r="Q73">
        <v>19.984999999999999</v>
      </c>
      <c r="R73">
        <v>42.390099999999997</v>
      </c>
      <c r="S73">
        <v>26.390025000000001</v>
      </c>
      <c r="T73">
        <v>0</v>
      </c>
      <c r="U73">
        <v>346.5</v>
      </c>
      <c r="V73">
        <v>20.73</v>
      </c>
      <c r="W73">
        <v>36.42</v>
      </c>
      <c r="X73">
        <v>147.515625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39.409199999999998</v>
      </c>
      <c r="AH73">
        <v>66.290000000000006</v>
      </c>
      <c r="AI73">
        <v>0</v>
      </c>
      <c r="AJ73">
        <v>0</v>
      </c>
      <c r="AK73">
        <v>50.76</v>
      </c>
      <c r="AL73">
        <v>24.402000000000001</v>
      </c>
      <c r="AM73">
        <v>0</v>
      </c>
      <c r="AN73">
        <v>0.86085</v>
      </c>
      <c r="AO73">
        <v>14.7</v>
      </c>
      <c r="AP73">
        <v>10.119899999999999</v>
      </c>
      <c r="AQ73">
        <v>31.122</v>
      </c>
      <c r="AR73">
        <v>13.247999999999999</v>
      </c>
      <c r="AS73">
        <v>16.142399999999999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2784.6522380000001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653.15009999999995</v>
      </c>
      <c r="M74">
        <v>92</v>
      </c>
      <c r="N74">
        <v>57.959899999999998</v>
      </c>
      <c r="O74">
        <v>123.66562500000001</v>
      </c>
      <c r="P74">
        <v>103.5</v>
      </c>
      <c r="Q74">
        <v>19.984999999999999</v>
      </c>
      <c r="R74">
        <v>42.390099999999997</v>
      </c>
      <c r="S74">
        <v>26.3901</v>
      </c>
      <c r="T74">
        <v>0</v>
      </c>
      <c r="U74">
        <v>346.5</v>
      </c>
      <c r="V74">
        <v>20.73</v>
      </c>
      <c r="W74">
        <v>36.42</v>
      </c>
      <c r="X74">
        <v>147.515625</v>
      </c>
      <c r="Y74">
        <v>0</v>
      </c>
      <c r="Z74">
        <v>1.1000000000000001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39.409199999999998</v>
      </c>
      <c r="AH74">
        <v>66.290000000000006</v>
      </c>
      <c r="AI74">
        <v>0</v>
      </c>
      <c r="AJ74">
        <v>0</v>
      </c>
      <c r="AK74">
        <v>50.76</v>
      </c>
      <c r="AL74">
        <v>24.402000000000001</v>
      </c>
      <c r="AM74">
        <v>3.5991</v>
      </c>
      <c r="AN74">
        <v>0.86085</v>
      </c>
      <c r="AO74">
        <v>14.7</v>
      </c>
      <c r="AP74">
        <v>10.119899999999999</v>
      </c>
      <c r="AQ74">
        <v>45.36</v>
      </c>
      <c r="AR74">
        <v>13.247999999999999</v>
      </c>
      <c r="AS74">
        <v>16.142399999999999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2816.4724130000009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653.15009999999995</v>
      </c>
      <c r="M75">
        <v>92</v>
      </c>
      <c r="N75">
        <v>57.959899999999998</v>
      </c>
      <c r="O75">
        <v>123.66562500000001</v>
      </c>
      <c r="P75">
        <v>103.5</v>
      </c>
      <c r="Q75">
        <v>19.984999999999999</v>
      </c>
      <c r="R75">
        <v>42.390099999999997</v>
      </c>
      <c r="S75">
        <v>26.3901</v>
      </c>
      <c r="T75">
        <v>0</v>
      </c>
      <c r="U75">
        <v>346.5</v>
      </c>
      <c r="V75">
        <v>20.73</v>
      </c>
      <c r="W75">
        <v>36.42</v>
      </c>
      <c r="X75">
        <v>147.515625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39.409199999999998</v>
      </c>
      <c r="AH75">
        <v>66.290000000000006</v>
      </c>
      <c r="AI75">
        <v>0</v>
      </c>
      <c r="AJ75">
        <v>0</v>
      </c>
      <c r="AK75">
        <v>50.76</v>
      </c>
      <c r="AL75">
        <v>24.402000000000001</v>
      </c>
      <c r="AM75">
        <v>5.1986999999999997</v>
      </c>
      <c r="AN75">
        <v>0.86085</v>
      </c>
      <c r="AO75">
        <v>14.7</v>
      </c>
      <c r="AP75">
        <v>10.119899999999999</v>
      </c>
      <c r="AQ75">
        <v>45.36</v>
      </c>
      <c r="AR75">
        <v>13.247999999999999</v>
      </c>
      <c r="AS75">
        <v>16.142399999999999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2837.0808530000004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653.15009999999995</v>
      </c>
      <c r="M76">
        <v>92</v>
      </c>
      <c r="N76">
        <v>57.959899999999998</v>
      </c>
      <c r="O76">
        <v>123.66562500000001</v>
      </c>
      <c r="P76">
        <v>103.5</v>
      </c>
      <c r="Q76">
        <v>19.984999999999999</v>
      </c>
      <c r="R76">
        <v>42.390099999999997</v>
      </c>
      <c r="S76">
        <v>26.3901</v>
      </c>
      <c r="T76">
        <v>0</v>
      </c>
      <c r="U76">
        <v>346.5</v>
      </c>
      <c r="V76">
        <v>20.73</v>
      </c>
      <c r="W76">
        <v>36.42</v>
      </c>
      <c r="X76">
        <v>147.515625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39.409199999999998</v>
      </c>
      <c r="AH76">
        <v>66.290000000000006</v>
      </c>
      <c r="AI76">
        <v>0</v>
      </c>
      <c r="AJ76">
        <v>0</v>
      </c>
      <c r="AK76">
        <v>50.76</v>
      </c>
      <c r="AL76">
        <v>24.402000000000001</v>
      </c>
      <c r="AM76">
        <v>10.397399999999999</v>
      </c>
      <c r="AN76">
        <v>0.86085</v>
      </c>
      <c r="AO76">
        <v>14.7</v>
      </c>
      <c r="AP76">
        <v>10.119899999999999</v>
      </c>
      <c r="AQ76">
        <v>52.542000000000002</v>
      </c>
      <c r="AR76">
        <v>13.247999999999999</v>
      </c>
      <c r="AS76">
        <v>16.142399999999999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2863.523553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653.15009999999995</v>
      </c>
      <c r="M77">
        <v>92</v>
      </c>
      <c r="N77">
        <v>57.959899999999998</v>
      </c>
      <c r="O77">
        <v>123.66562500000001</v>
      </c>
      <c r="P77">
        <v>103.5</v>
      </c>
      <c r="Q77">
        <v>19.989999999999998</v>
      </c>
      <c r="R77">
        <v>42.390099999999997</v>
      </c>
      <c r="S77">
        <v>26.3901</v>
      </c>
      <c r="T77">
        <v>0</v>
      </c>
      <c r="U77">
        <v>346.5</v>
      </c>
      <c r="V77">
        <v>20.73</v>
      </c>
      <c r="W77">
        <v>36.42</v>
      </c>
      <c r="X77">
        <v>147.515625</v>
      </c>
      <c r="Y77">
        <v>0</v>
      </c>
      <c r="Z77">
        <v>1.1000000000000001</v>
      </c>
      <c r="AA77">
        <v>41.08</v>
      </c>
      <c r="AB77">
        <v>18.661999999999999</v>
      </c>
      <c r="AC77">
        <v>19.35568</v>
      </c>
      <c r="AD77">
        <v>0</v>
      </c>
      <c r="AE77">
        <v>49.436556000000003</v>
      </c>
      <c r="AF77">
        <v>8.8740000000000006</v>
      </c>
      <c r="AG77">
        <v>39.409199999999998</v>
      </c>
      <c r="AH77">
        <v>85.23</v>
      </c>
      <c r="AI77">
        <v>3.1825000000000001</v>
      </c>
      <c r="AJ77">
        <v>0</v>
      </c>
      <c r="AK77">
        <v>50.76</v>
      </c>
      <c r="AL77">
        <v>24.402000000000001</v>
      </c>
      <c r="AM77">
        <v>10.397399999999999</v>
      </c>
      <c r="AN77">
        <v>0.86085</v>
      </c>
      <c r="AO77">
        <v>14.7</v>
      </c>
      <c r="AP77">
        <v>10.119899999999999</v>
      </c>
      <c r="AQ77">
        <v>62.244</v>
      </c>
      <c r="AR77">
        <v>13.247999999999999</v>
      </c>
      <c r="AS77">
        <v>16.142399999999999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2918.0658930000004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653.15009999999995</v>
      </c>
      <c r="M78">
        <v>92</v>
      </c>
      <c r="N78">
        <v>57.959899999999998</v>
      </c>
      <c r="O78">
        <v>123.66562500000001</v>
      </c>
      <c r="P78">
        <v>103.5</v>
      </c>
      <c r="Q78">
        <v>19.989999999999998</v>
      </c>
      <c r="R78">
        <v>42.390099999999997</v>
      </c>
      <c r="S78">
        <v>26.3901</v>
      </c>
      <c r="T78">
        <v>0</v>
      </c>
      <c r="U78">
        <v>346.5</v>
      </c>
      <c r="V78">
        <v>20.73</v>
      </c>
      <c r="W78">
        <v>36.42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29.062808</v>
      </c>
      <c r="AD78">
        <v>0</v>
      </c>
      <c r="AE78">
        <v>49.436556000000003</v>
      </c>
      <c r="AF78">
        <v>8.8740000000000006</v>
      </c>
      <c r="AG78">
        <v>39.409199999999998</v>
      </c>
      <c r="AH78">
        <v>104.17</v>
      </c>
      <c r="AI78">
        <v>7.6379999999999999</v>
      </c>
      <c r="AJ78">
        <v>0</v>
      </c>
      <c r="AK78">
        <v>50.76</v>
      </c>
      <c r="AL78">
        <v>24.402000000000001</v>
      </c>
      <c r="AM78">
        <v>10.397399999999999</v>
      </c>
      <c r="AN78">
        <v>0.86085</v>
      </c>
      <c r="AO78">
        <v>14.7</v>
      </c>
      <c r="AP78">
        <v>10.119899999999999</v>
      </c>
      <c r="AQ78">
        <v>62.244</v>
      </c>
      <c r="AR78">
        <v>13.247999999999999</v>
      </c>
      <c r="AS78">
        <v>16.142399999999999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2961.0466010000009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57.959899999999998</v>
      </c>
      <c r="O79">
        <v>123.66562500000001</v>
      </c>
      <c r="P79">
        <v>103.5</v>
      </c>
      <c r="Q79">
        <v>19.989999999999998</v>
      </c>
      <c r="R79">
        <v>42.390099999999997</v>
      </c>
      <c r="S79">
        <v>26.3901</v>
      </c>
      <c r="T79">
        <v>0</v>
      </c>
      <c r="U79">
        <v>346.5</v>
      </c>
      <c r="V79">
        <v>20.73</v>
      </c>
      <c r="W79">
        <v>36.42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9.86</v>
      </c>
      <c r="AG79">
        <v>39.409199999999998</v>
      </c>
      <c r="AH79">
        <v>140.34540000000001</v>
      </c>
      <c r="AI79">
        <v>49.646999999999998</v>
      </c>
      <c r="AJ79">
        <v>0</v>
      </c>
      <c r="AK79">
        <v>50.76</v>
      </c>
      <c r="AL79">
        <v>24.402000000000001</v>
      </c>
      <c r="AM79">
        <v>15.804048</v>
      </c>
      <c r="AN79">
        <v>0.86085</v>
      </c>
      <c r="AO79">
        <v>14.7</v>
      </c>
      <c r="AP79">
        <v>10.119899999999999</v>
      </c>
      <c r="AQ79">
        <v>62.244</v>
      </c>
      <c r="AR79">
        <v>48.576000000000001</v>
      </c>
      <c r="AS79">
        <v>16.142399999999999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3110.4811690000015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57.959899999999998</v>
      </c>
      <c r="O80">
        <v>123.66562500000001</v>
      </c>
      <c r="P80">
        <v>103.5</v>
      </c>
      <c r="Q80">
        <v>19.989999999999998</v>
      </c>
      <c r="R80">
        <v>42.390099999999997</v>
      </c>
      <c r="S80">
        <v>26.3901</v>
      </c>
      <c r="T80">
        <v>0</v>
      </c>
      <c r="U80">
        <v>346.5</v>
      </c>
      <c r="V80">
        <v>20.73</v>
      </c>
      <c r="W80">
        <v>36.42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9.86</v>
      </c>
      <c r="AG80">
        <v>39.409199999999998</v>
      </c>
      <c r="AH80">
        <v>140.34540000000001</v>
      </c>
      <c r="AI80">
        <v>49.646999999999998</v>
      </c>
      <c r="AJ80">
        <v>0</v>
      </c>
      <c r="AK80">
        <v>50.76</v>
      </c>
      <c r="AL80">
        <v>24.402000000000001</v>
      </c>
      <c r="AM80">
        <v>15.804048</v>
      </c>
      <c r="AN80">
        <v>0.86085</v>
      </c>
      <c r="AO80">
        <v>14.7</v>
      </c>
      <c r="AP80">
        <v>10.119899999999999</v>
      </c>
      <c r="AQ80">
        <v>62.244</v>
      </c>
      <c r="AR80">
        <v>48.576000000000001</v>
      </c>
      <c r="AS80">
        <v>16.142399999999999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69.8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3104.4811690000015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57.959899999999998</v>
      </c>
      <c r="O81">
        <v>123.66562500000001</v>
      </c>
      <c r="P81">
        <v>103.5</v>
      </c>
      <c r="Q81">
        <v>19.989999999999998</v>
      </c>
      <c r="R81">
        <v>42.390099999999997</v>
      </c>
      <c r="S81">
        <v>26.3901</v>
      </c>
      <c r="T81">
        <v>0</v>
      </c>
      <c r="U81">
        <v>346.5</v>
      </c>
      <c r="V81">
        <v>20.73</v>
      </c>
      <c r="W81">
        <v>36.42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9.86</v>
      </c>
      <c r="AG81">
        <v>39.409199999999998</v>
      </c>
      <c r="AH81">
        <v>140.34540000000001</v>
      </c>
      <c r="AI81">
        <v>49.646999999999998</v>
      </c>
      <c r="AJ81">
        <v>0</v>
      </c>
      <c r="AK81">
        <v>50.76</v>
      </c>
      <c r="AL81">
        <v>36.021999999999998</v>
      </c>
      <c r="AM81">
        <v>15.804048</v>
      </c>
      <c r="AN81">
        <v>0.86085</v>
      </c>
      <c r="AO81">
        <v>14.7</v>
      </c>
      <c r="AP81">
        <v>10.119899999999999</v>
      </c>
      <c r="AQ81">
        <v>62.244</v>
      </c>
      <c r="AR81">
        <v>13.247999999999999</v>
      </c>
      <c r="AS81">
        <v>10.089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3069.919769000001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57.959899999999998</v>
      </c>
      <c r="O82">
        <v>123.66562500000001</v>
      </c>
      <c r="P82">
        <v>103.5</v>
      </c>
      <c r="Q82">
        <v>19.989999999999998</v>
      </c>
      <c r="R82">
        <v>42.390099999999997</v>
      </c>
      <c r="S82">
        <v>26.3901</v>
      </c>
      <c r="T82">
        <v>0</v>
      </c>
      <c r="U82">
        <v>346.5</v>
      </c>
      <c r="V82">
        <v>20.73</v>
      </c>
      <c r="W82">
        <v>36.42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9.86</v>
      </c>
      <c r="AG82">
        <v>39.409199999999998</v>
      </c>
      <c r="AH82">
        <v>140.34540000000001</v>
      </c>
      <c r="AI82">
        <v>49.646999999999998</v>
      </c>
      <c r="AJ82">
        <v>0</v>
      </c>
      <c r="AK82">
        <v>50.76</v>
      </c>
      <c r="AL82">
        <v>85.988</v>
      </c>
      <c r="AM82">
        <v>15.804048</v>
      </c>
      <c r="AN82">
        <v>0.86085</v>
      </c>
      <c r="AO82">
        <v>14.7</v>
      </c>
      <c r="AP82">
        <v>10.119899999999999</v>
      </c>
      <c r="AQ82">
        <v>62.244</v>
      </c>
      <c r="AR82">
        <v>13.247999999999999</v>
      </c>
      <c r="AS82">
        <v>10.089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3114.3857690000009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57.959899999999998</v>
      </c>
      <c r="O83">
        <v>123.66562500000001</v>
      </c>
      <c r="P83">
        <v>103.5</v>
      </c>
      <c r="Q83">
        <v>19.984999999999999</v>
      </c>
      <c r="R83">
        <v>42.390099999999997</v>
      </c>
      <c r="S83">
        <v>26.3901</v>
      </c>
      <c r="T83">
        <v>0</v>
      </c>
      <c r="U83">
        <v>329.625</v>
      </c>
      <c r="V83">
        <v>20.73</v>
      </c>
      <c r="W83">
        <v>36.42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9.86</v>
      </c>
      <c r="AG83">
        <v>39.409199999999998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85.988</v>
      </c>
      <c r="AM83">
        <v>15.804048</v>
      </c>
      <c r="AN83">
        <v>0.86085</v>
      </c>
      <c r="AO83">
        <v>14.7</v>
      </c>
      <c r="AP83">
        <v>10.119899999999999</v>
      </c>
      <c r="AQ83">
        <v>62.244</v>
      </c>
      <c r="AR83">
        <v>13.247999999999999</v>
      </c>
      <c r="AS83">
        <v>10.089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55.2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3074.6443690000006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57.959899999999998</v>
      </c>
      <c r="O84">
        <v>123.66562500000001</v>
      </c>
      <c r="P84">
        <v>103.5</v>
      </c>
      <c r="Q84">
        <v>19.984999999999999</v>
      </c>
      <c r="R84">
        <v>42.390099999999997</v>
      </c>
      <c r="S84">
        <v>26.3901</v>
      </c>
      <c r="T84">
        <v>0</v>
      </c>
      <c r="U84">
        <v>318.375</v>
      </c>
      <c r="V84">
        <v>20.73</v>
      </c>
      <c r="W84">
        <v>36.42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9.86</v>
      </c>
      <c r="AG84">
        <v>39.409199999999998</v>
      </c>
      <c r="AH84">
        <v>140.34540000000001</v>
      </c>
      <c r="AI84">
        <v>33.097999999999999</v>
      </c>
      <c r="AJ84">
        <v>0</v>
      </c>
      <c r="AK84">
        <v>50.76</v>
      </c>
      <c r="AL84">
        <v>85.988</v>
      </c>
      <c r="AM84">
        <v>15.804048</v>
      </c>
      <c r="AN84">
        <v>0.86085</v>
      </c>
      <c r="AO84">
        <v>14.7</v>
      </c>
      <c r="AP84">
        <v>10.119899999999999</v>
      </c>
      <c r="AQ84">
        <v>62.244</v>
      </c>
      <c r="AR84">
        <v>13.247999999999999</v>
      </c>
      <c r="AS84">
        <v>10.089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3040.5453690000008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57.959899999999998</v>
      </c>
      <c r="O85">
        <v>123.66562500000001</v>
      </c>
      <c r="P85">
        <v>103.5</v>
      </c>
      <c r="Q85">
        <v>19.984999999999999</v>
      </c>
      <c r="R85">
        <v>42.390099999999997</v>
      </c>
      <c r="S85">
        <v>26.3901</v>
      </c>
      <c r="T85">
        <v>0</v>
      </c>
      <c r="U85">
        <v>307.125</v>
      </c>
      <c r="V85">
        <v>20.73</v>
      </c>
      <c r="W85">
        <v>36.42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9.86</v>
      </c>
      <c r="AG85">
        <v>39.409199999999998</v>
      </c>
      <c r="AH85">
        <v>140.34540000000001</v>
      </c>
      <c r="AI85">
        <v>5.0919999999999996</v>
      </c>
      <c r="AJ85">
        <v>0</v>
      </c>
      <c r="AK85">
        <v>50.76</v>
      </c>
      <c r="AL85">
        <v>85.988</v>
      </c>
      <c r="AM85">
        <v>15.804048</v>
      </c>
      <c r="AN85">
        <v>0.86085</v>
      </c>
      <c r="AO85">
        <v>20.58</v>
      </c>
      <c r="AP85">
        <v>10.888500000000001</v>
      </c>
      <c r="AQ85">
        <v>62.244</v>
      </c>
      <c r="AR85">
        <v>13.247999999999999</v>
      </c>
      <c r="AS85">
        <v>10.089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3003.937969000001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57.959899999999998</v>
      </c>
      <c r="O86">
        <v>123.66562500000001</v>
      </c>
      <c r="P86">
        <v>103.5</v>
      </c>
      <c r="Q86">
        <v>19.984999999999999</v>
      </c>
      <c r="R86">
        <v>42.390099999999997</v>
      </c>
      <c r="S86">
        <v>26.3901</v>
      </c>
      <c r="T86">
        <v>0</v>
      </c>
      <c r="U86">
        <v>301.5</v>
      </c>
      <c r="V86">
        <v>20.73</v>
      </c>
      <c r="W86">
        <v>36.42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8.8740000000000006</v>
      </c>
      <c r="AG86">
        <v>39.409199999999998</v>
      </c>
      <c r="AH86">
        <v>116.9545</v>
      </c>
      <c r="AI86">
        <v>3.1825000000000001</v>
      </c>
      <c r="AJ86">
        <v>0</v>
      </c>
      <c r="AK86">
        <v>50.76</v>
      </c>
      <c r="AL86">
        <v>36.021999999999998</v>
      </c>
      <c r="AM86">
        <v>10.557359999999999</v>
      </c>
      <c r="AN86">
        <v>0.86085</v>
      </c>
      <c r="AO86">
        <v>20.58</v>
      </c>
      <c r="AP86">
        <v>10.888500000000001</v>
      </c>
      <c r="AQ86">
        <v>60.48</v>
      </c>
      <c r="AR86">
        <v>13.247999999999999</v>
      </c>
      <c r="AS86">
        <v>10.089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2897.9468010000001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57.959899999999998</v>
      </c>
      <c r="O87">
        <v>123.66562500000001</v>
      </c>
      <c r="P87">
        <v>103.5</v>
      </c>
      <c r="Q87">
        <v>19.984999999999999</v>
      </c>
      <c r="R87">
        <v>42.390099999999997</v>
      </c>
      <c r="S87">
        <v>26.3901</v>
      </c>
      <c r="T87">
        <v>0</v>
      </c>
      <c r="U87">
        <v>274.5</v>
      </c>
      <c r="V87">
        <v>20.73</v>
      </c>
      <c r="W87">
        <v>36.42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8.8740000000000006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36.021999999999998</v>
      </c>
      <c r="AM87">
        <v>10.557359999999999</v>
      </c>
      <c r="AN87">
        <v>0.86085</v>
      </c>
      <c r="AO87">
        <v>20.58</v>
      </c>
      <c r="AP87">
        <v>10.888500000000001</v>
      </c>
      <c r="AQ87">
        <v>60.48</v>
      </c>
      <c r="AR87">
        <v>22.08</v>
      </c>
      <c r="AS87">
        <v>10.7616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2874.2689009999999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57.959899999999998</v>
      </c>
      <c r="O88">
        <v>123.66562500000001</v>
      </c>
      <c r="P88">
        <v>103.5</v>
      </c>
      <c r="Q88">
        <v>19.984999999999999</v>
      </c>
      <c r="R88">
        <v>42.390099999999997</v>
      </c>
      <c r="S88">
        <v>26.3901</v>
      </c>
      <c r="T88">
        <v>0</v>
      </c>
      <c r="U88">
        <v>274.5</v>
      </c>
      <c r="V88">
        <v>20.73</v>
      </c>
      <c r="W88">
        <v>36.42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8.8740000000000006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36.021999999999998</v>
      </c>
      <c r="AM88">
        <v>10.557359999999999</v>
      </c>
      <c r="AN88">
        <v>0.86085</v>
      </c>
      <c r="AO88">
        <v>20.58</v>
      </c>
      <c r="AP88">
        <v>10.888500000000001</v>
      </c>
      <c r="AQ88">
        <v>60.48</v>
      </c>
      <c r="AR88">
        <v>22.08</v>
      </c>
      <c r="AS88">
        <v>10.7616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38.799999999999997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2873.0689010000001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57.959899999999998</v>
      </c>
      <c r="O89">
        <v>123.66562500000001</v>
      </c>
      <c r="P89">
        <v>103.5</v>
      </c>
      <c r="Q89">
        <v>19.984999999999999</v>
      </c>
      <c r="R89">
        <v>42.390099999999997</v>
      </c>
      <c r="S89">
        <v>26.3901</v>
      </c>
      <c r="T89">
        <v>0</v>
      </c>
      <c r="U89">
        <v>274.5</v>
      </c>
      <c r="V89">
        <v>20.73</v>
      </c>
      <c r="W89">
        <v>36.42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0</v>
      </c>
      <c r="AE89">
        <v>49.436556000000003</v>
      </c>
      <c r="AF89">
        <v>8.8740000000000006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36.021999999999998</v>
      </c>
      <c r="AM89">
        <v>10.557359999999999</v>
      </c>
      <c r="AN89">
        <v>0.86085</v>
      </c>
      <c r="AO89">
        <v>14.7</v>
      </c>
      <c r="AP89">
        <v>10.888500000000001</v>
      </c>
      <c r="AQ89">
        <v>60.48</v>
      </c>
      <c r="AR89">
        <v>22.08</v>
      </c>
      <c r="AS89">
        <v>13.452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36.1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2867.1793010000001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57.959899999999998</v>
      </c>
      <c r="O90">
        <v>123.66562500000001</v>
      </c>
      <c r="P90">
        <v>103.5</v>
      </c>
      <c r="Q90">
        <v>19.984999999999999</v>
      </c>
      <c r="R90">
        <v>42.390099999999997</v>
      </c>
      <c r="S90">
        <v>26.3901</v>
      </c>
      <c r="T90">
        <v>0</v>
      </c>
      <c r="U90">
        <v>274.5</v>
      </c>
      <c r="V90">
        <v>20.73</v>
      </c>
      <c r="W90">
        <v>36.42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17.748000000000001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36.021999999999998</v>
      </c>
      <c r="AM90">
        <v>10.557359999999999</v>
      </c>
      <c r="AN90">
        <v>0.86085</v>
      </c>
      <c r="AO90">
        <v>14.7</v>
      </c>
      <c r="AP90">
        <v>10.888500000000001</v>
      </c>
      <c r="AQ90">
        <v>62.244</v>
      </c>
      <c r="AR90">
        <v>22.08</v>
      </c>
      <c r="AS90">
        <v>13.452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2916.6112810000009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57.959899999999998</v>
      </c>
      <c r="O91">
        <v>123.66562500000001</v>
      </c>
      <c r="P91">
        <v>103.5</v>
      </c>
      <c r="Q91">
        <v>19.984999999999999</v>
      </c>
      <c r="R91">
        <v>42.390099999999997</v>
      </c>
      <c r="S91">
        <v>26.3901</v>
      </c>
      <c r="T91">
        <v>0</v>
      </c>
      <c r="U91">
        <v>274.5</v>
      </c>
      <c r="V91">
        <v>20.73</v>
      </c>
      <c r="W91">
        <v>36.42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17.748000000000001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36.021999999999998</v>
      </c>
      <c r="AM91">
        <v>10.557359999999999</v>
      </c>
      <c r="AN91">
        <v>0.86085</v>
      </c>
      <c r="AO91">
        <v>14.7</v>
      </c>
      <c r="AP91">
        <v>10.888500000000001</v>
      </c>
      <c r="AQ91">
        <v>62.244</v>
      </c>
      <c r="AR91">
        <v>22.08</v>
      </c>
      <c r="AS91">
        <v>13.452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2930.8726810000007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57.959899999999998</v>
      </c>
      <c r="O92">
        <v>123.66562500000001</v>
      </c>
      <c r="P92">
        <v>103.5</v>
      </c>
      <c r="Q92">
        <v>19.984999999999999</v>
      </c>
      <c r="R92">
        <v>42.390099999999997</v>
      </c>
      <c r="S92">
        <v>26.3901</v>
      </c>
      <c r="T92">
        <v>0</v>
      </c>
      <c r="U92">
        <v>274.5</v>
      </c>
      <c r="V92">
        <v>20.73</v>
      </c>
      <c r="W92">
        <v>36.42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17.748000000000001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36.021999999999998</v>
      </c>
      <c r="AM92">
        <v>10.557359999999999</v>
      </c>
      <c r="AN92">
        <v>0.86085</v>
      </c>
      <c r="AO92">
        <v>14.7</v>
      </c>
      <c r="AP92">
        <v>10.888500000000001</v>
      </c>
      <c r="AQ92">
        <v>62.244</v>
      </c>
      <c r="AR92">
        <v>22.08</v>
      </c>
      <c r="AS92">
        <v>13.452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2930.8726810000007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57.959899999999998</v>
      </c>
      <c r="O93">
        <v>123.66562500000001</v>
      </c>
      <c r="P93">
        <v>103.5</v>
      </c>
      <c r="Q93">
        <v>19.984999999999999</v>
      </c>
      <c r="R93">
        <v>42.390099999999997</v>
      </c>
      <c r="S93">
        <v>26.3901</v>
      </c>
      <c r="T93">
        <v>0</v>
      </c>
      <c r="U93">
        <v>274.5</v>
      </c>
      <c r="V93">
        <v>20.73</v>
      </c>
      <c r="W93">
        <v>36.42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17.748000000000001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36.021999999999998</v>
      </c>
      <c r="AM93">
        <v>10.557359999999999</v>
      </c>
      <c r="AN93">
        <v>0.86085</v>
      </c>
      <c r="AO93">
        <v>14.7</v>
      </c>
      <c r="AP93">
        <v>10.888500000000001</v>
      </c>
      <c r="AQ93">
        <v>62.244</v>
      </c>
      <c r="AR93">
        <v>22.08</v>
      </c>
      <c r="AS93">
        <v>13.452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2928.8726810000007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57.959899999999998</v>
      </c>
      <c r="O94">
        <v>123.66562500000001</v>
      </c>
      <c r="P94">
        <v>103.5</v>
      </c>
      <c r="Q94">
        <v>19.984999999999999</v>
      </c>
      <c r="R94">
        <v>42.390099999999997</v>
      </c>
      <c r="S94">
        <v>26.3901</v>
      </c>
      <c r="T94">
        <v>0</v>
      </c>
      <c r="U94">
        <v>274.5</v>
      </c>
      <c r="V94">
        <v>20.73</v>
      </c>
      <c r="W94">
        <v>36.42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17.748000000000001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36.021999999999998</v>
      </c>
      <c r="AM94">
        <v>10.557359999999999</v>
      </c>
      <c r="AN94">
        <v>0.86085</v>
      </c>
      <c r="AO94">
        <v>14.7</v>
      </c>
      <c r="AP94">
        <v>10.888500000000001</v>
      </c>
      <c r="AQ94">
        <v>60.48</v>
      </c>
      <c r="AR94">
        <v>22.08</v>
      </c>
      <c r="AS94">
        <v>13.452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2926.1086810000006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57.959899999999998</v>
      </c>
      <c r="O95">
        <v>123.66562500000001</v>
      </c>
      <c r="P95">
        <v>103.5</v>
      </c>
      <c r="Q95">
        <v>19.984999999999999</v>
      </c>
      <c r="R95">
        <v>42.390099999999997</v>
      </c>
      <c r="S95">
        <v>26.3901</v>
      </c>
      <c r="T95">
        <v>0</v>
      </c>
      <c r="U95">
        <v>274.5</v>
      </c>
      <c r="V95">
        <v>20.73</v>
      </c>
      <c r="W95">
        <v>36.42</v>
      </c>
      <c r="X95">
        <v>147.515625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0</v>
      </c>
      <c r="AE95">
        <v>49.436556000000003</v>
      </c>
      <c r="AF95">
        <v>8.8740000000000006</v>
      </c>
      <c r="AG95">
        <v>39.409199999999998</v>
      </c>
      <c r="AH95">
        <v>116.5757</v>
      </c>
      <c r="AI95">
        <v>0</v>
      </c>
      <c r="AJ95">
        <v>0</v>
      </c>
      <c r="AK95">
        <v>50.76</v>
      </c>
      <c r="AL95">
        <v>36.021999999999998</v>
      </c>
      <c r="AM95">
        <v>10.557359999999999</v>
      </c>
      <c r="AN95">
        <v>0.86085</v>
      </c>
      <c r="AO95">
        <v>14.7</v>
      </c>
      <c r="AP95">
        <v>10.888500000000001</v>
      </c>
      <c r="AQ95">
        <v>60.48</v>
      </c>
      <c r="AR95">
        <v>22.08</v>
      </c>
      <c r="AS95">
        <v>13.452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25.04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2847.1333730000001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57.959899999999998</v>
      </c>
      <c r="O96">
        <v>123.66562500000001</v>
      </c>
      <c r="P96">
        <v>103.5</v>
      </c>
      <c r="Q96">
        <v>19.984999999999999</v>
      </c>
      <c r="R96">
        <v>42.390099999999997</v>
      </c>
      <c r="S96">
        <v>26.3901</v>
      </c>
      <c r="T96">
        <v>0</v>
      </c>
      <c r="U96">
        <v>274.5</v>
      </c>
      <c r="V96">
        <v>20.73</v>
      </c>
      <c r="W96">
        <v>36.42</v>
      </c>
      <c r="X96">
        <v>147.515625</v>
      </c>
      <c r="Y96">
        <v>0</v>
      </c>
      <c r="Z96">
        <v>1.1000000000000001</v>
      </c>
      <c r="AA96">
        <v>14.04936</v>
      </c>
      <c r="AB96">
        <v>39.510120000000001</v>
      </c>
      <c r="AC96">
        <v>9.6778399999999998</v>
      </c>
      <c r="AD96">
        <v>0</v>
      </c>
      <c r="AE96">
        <v>49.436556000000003</v>
      </c>
      <c r="AF96">
        <v>8.8740000000000006</v>
      </c>
      <c r="AG96">
        <v>39.409199999999998</v>
      </c>
      <c r="AH96">
        <v>93.563599999999994</v>
      </c>
      <c r="AI96">
        <v>0</v>
      </c>
      <c r="AJ96">
        <v>0</v>
      </c>
      <c r="AK96">
        <v>50.76</v>
      </c>
      <c r="AL96">
        <v>36.021999999999998</v>
      </c>
      <c r="AM96">
        <v>5.1986999999999997</v>
      </c>
      <c r="AN96">
        <v>0.86085</v>
      </c>
      <c r="AO96">
        <v>14.7</v>
      </c>
      <c r="AP96">
        <v>10.888500000000001</v>
      </c>
      <c r="AQ96">
        <v>60.48</v>
      </c>
      <c r="AR96">
        <v>22.08</v>
      </c>
      <c r="AS96">
        <v>13.452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16.39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2786.4391329999999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57.959899999999998</v>
      </c>
      <c r="O97">
        <v>123.66562500000001</v>
      </c>
      <c r="P97">
        <v>103.5</v>
      </c>
      <c r="Q97">
        <v>19.984999999999999</v>
      </c>
      <c r="R97">
        <v>42.390099999999997</v>
      </c>
      <c r="S97">
        <v>26.3901</v>
      </c>
      <c r="T97">
        <v>0</v>
      </c>
      <c r="U97">
        <v>274.5</v>
      </c>
      <c r="V97">
        <v>20.73</v>
      </c>
      <c r="W97">
        <v>36.42</v>
      </c>
      <c r="X97">
        <v>147.515625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0</v>
      </c>
      <c r="AE97">
        <v>49.436556000000003</v>
      </c>
      <c r="AF97">
        <v>8.8740000000000006</v>
      </c>
      <c r="AG97">
        <v>39.409199999999998</v>
      </c>
      <c r="AH97">
        <v>93.563599999999994</v>
      </c>
      <c r="AI97">
        <v>0</v>
      </c>
      <c r="AJ97">
        <v>0</v>
      </c>
      <c r="AK97">
        <v>50.76</v>
      </c>
      <c r="AL97">
        <v>36.021999999999998</v>
      </c>
      <c r="AM97">
        <v>5.1986999999999997</v>
      </c>
      <c r="AN97">
        <v>0.86085</v>
      </c>
      <c r="AO97">
        <v>14.7</v>
      </c>
      <c r="AP97">
        <v>10.888500000000001</v>
      </c>
      <c r="AQ97">
        <v>60.48</v>
      </c>
      <c r="AR97">
        <v>22.08</v>
      </c>
      <c r="AS97">
        <v>14.7972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16.71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2772.9549729999999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57.959899999999998</v>
      </c>
      <c r="O98">
        <v>123.66562500000001</v>
      </c>
      <c r="P98">
        <v>103.5</v>
      </c>
      <c r="Q98">
        <v>19.984999999999999</v>
      </c>
      <c r="R98">
        <v>42.390099999999997</v>
      </c>
      <c r="S98">
        <v>26.3901</v>
      </c>
      <c r="T98">
        <v>0</v>
      </c>
      <c r="U98">
        <v>274.5</v>
      </c>
      <c r="V98">
        <v>20.73</v>
      </c>
      <c r="W98">
        <v>36.42</v>
      </c>
      <c r="X98">
        <v>147.515625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0</v>
      </c>
      <c r="AE98">
        <v>49.436556000000003</v>
      </c>
      <c r="AF98">
        <v>8.8740000000000006</v>
      </c>
      <c r="AG98">
        <v>39.409199999999998</v>
      </c>
      <c r="AH98">
        <v>93.563599999999994</v>
      </c>
      <c r="AI98">
        <v>0</v>
      </c>
      <c r="AJ98">
        <v>0</v>
      </c>
      <c r="AK98">
        <v>50.76</v>
      </c>
      <c r="AL98">
        <v>36.021999999999998</v>
      </c>
      <c r="AM98">
        <v>0</v>
      </c>
      <c r="AN98">
        <v>0.86085</v>
      </c>
      <c r="AO98">
        <v>14.7</v>
      </c>
      <c r="AP98">
        <v>10.888500000000001</v>
      </c>
      <c r="AQ98">
        <v>60.48</v>
      </c>
      <c r="AR98">
        <v>22.08</v>
      </c>
      <c r="AS98">
        <v>14.7972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2769.0462729999999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14.974536807749992</v>
      </c>
      <c r="L99">
        <f t="shared" si="2"/>
        <v>13.056399576999999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2.484</v>
      </c>
      <c r="Q99">
        <f t="shared" si="2"/>
        <v>0.3610185062499997</v>
      </c>
      <c r="R99">
        <f t="shared" si="2"/>
        <v>0.97258989400000073</v>
      </c>
      <c r="S99">
        <f t="shared" si="2"/>
        <v>0.4842742270000005</v>
      </c>
      <c r="T99">
        <f t="shared" si="2"/>
        <v>0</v>
      </c>
      <c r="U99">
        <f t="shared" si="2"/>
        <v>8.1109687499999943</v>
      </c>
      <c r="V99">
        <f t="shared" si="2"/>
        <v>0.4780979250000002</v>
      </c>
      <c r="W99">
        <f t="shared" si="2"/>
        <v>0.96308440000000106</v>
      </c>
      <c r="X99">
        <f t="shared" si="2"/>
        <v>3.540375</v>
      </c>
      <c r="Y99">
        <f t="shared" si="2"/>
        <v>0</v>
      </c>
      <c r="Z99">
        <f t="shared" si="2"/>
        <v>0.11557040000000014</v>
      </c>
      <c r="AA99">
        <f t="shared" si="2"/>
        <v>0.2764818300000001</v>
      </c>
      <c r="AB99">
        <f t="shared" si="2"/>
        <v>0.49476960999999947</v>
      </c>
      <c r="AC99">
        <f t="shared" si="2"/>
        <v>0.23239263400000004</v>
      </c>
      <c r="AD99">
        <f t="shared" si="2"/>
        <v>0.20280652499999985</v>
      </c>
      <c r="AE99">
        <f t="shared" si="2"/>
        <v>1.1864773440000005</v>
      </c>
      <c r="AF99">
        <f t="shared" si="2"/>
        <v>0.22579400000000038</v>
      </c>
      <c r="AG99">
        <f t="shared" si="2"/>
        <v>0.94582080000000113</v>
      </c>
      <c r="AH99">
        <f t="shared" si="2"/>
        <v>1.9993537500000014</v>
      </c>
      <c r="AI99">
        <f t="shared" si="2"/>
        <v>0.16393948600000005</v>
      </c>
      <c r="AJ99">
        <f t="shared" si="2"/>
        <v>0</v>
      </c>
      <c r="AK99">
        <f t="shared" si="2"/>
        <v>1.2182400000000029</v>
      </c>
      <c r="AL99">
        <f t="shared" si="2"/>
        <v>0.89706399999999997</v>
      </c>
      <c r="AM99">
        <f t="shared" si="2"/>
        <v>6.6647333999999961E-2</v>
      </c>
      <c r="AN99">
        <f t="shared" si="2"/>
        <v>2.0660399999999985E-2</v>
      </c>
      <c r="AO99">
        <f t="shared" si="2"/>
        <v>0.40057500000000057</v>
      </c>
      <c r="AP99">
        <f t="shared" si="2"/>
        <v>0.27259680000000014</v>
      </c>
      <c r="AQ99">
        <f t="shared" si="2"/>
        <v>0.44730000000000003</v>
      </c>
      <c r="AR99">
        <f t="shared" si="2"/>
        <v>0.51529200000000019</v>
      </c>
      <c r="AS99">
        <f t="shared" si="2"/>
        <v>0.37046807999999987</v>
      </c>
      <c r="AT99">
        <f t="shared" si="2"/>
        <v>0.34633708549999992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1.1497175000000006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63.540662265500039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663.84150599999998</v>
      </c>
      <c r="L3">
        <v>631.33488699999998</v>
      </c>
      <c r="M3">
        <v>88.927199999999999</v>
      </c>
      <c r="N3">
        <v>56.024039000000002</v>
      </c>
      <c r="O3">
        <v>119.53519300000001</v>
      </c>
      <c r="P3">
        <v>100.0431</v>
      </c>
      <c r="Q3">
        <v>19.317501</v>
      </c>
      <c r="R3">
        <v>40.974271000000002</v>
      </c>
      <c r="S3">
        <v>25.508671</v>
      </c>
      <c r="T3">
        <v>0</v>
      </c>
      <c r="U3">
        <v>337.31923499999999</v>
      </c>
      <c r="V3">
        <v>18.272606</v>
      </c>
      <c r="W3">
        <v>36.377023999999999</v>
      </c>
      <c r="X3">
        <v>142.58860300000001</v>
      </c>
      <c r="Y3">
        <v>0</v>
      </c>
      <c r="Z3">
        <v>0</v>
      </c>
      <c r="AA3">
        <v>0</v>
      </c>
      <c r="AB3">
        <v>25.460321</v>
      </c>
      <c r="AC3">
        <v>9.3545999999999996</v>
      </c>
      <c r="AD3">
        <v>26.431387000000001</v>
      </c>
      <c r="AE3">
        <v>47.785375000000002</v>
      </c>
      <c r="AF3">
        <v>8.5776079999999997</v>
      </c>
      <c r="AG3">
        <v>38.092933000000002</v>
      </c>
      <c r="AH3">
        <v>67.828931999999995</v>
      </c>
      <c r="AI3">
        <v>3.0762040000000002</v>
      </c>
      <c r="AJ3">
        <v>0</v>
      </c>
      <c r="AK3">
        <v>49.064616000000001</v>
      </c>
      <c r="AL3">
        <v>33.695675999999999</v>
      </c>
      <c r="AM3">
        <v>0</v>
      </c>
      <c r="AN3">
        <v>0.832098</v>
      </c>
      <c r="AO3">
        <v>17.050823999999999</v>
      </c>
      <c r="AP3">
        <v>12.877432000000001</v>
      </c>
      <c r="AQ3">
        <v>43.844976000000003</v>
      </c>
      <c r="AR3">
        <v>46.953561999999998</v>
      </c>
      <c r="AS3">
        <v>31.206488</v>
      </c>
      <c r="AT3">
        <v>14.499000000000001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20.39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2777.0858679999997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663.84150599999998</v>
      </c>
      <c r="L4">
        <v>631.33488699999998</v>
      </c>
      <c r="M4">
        <v>88.927199999999999</v>
      </c>
      <c r="N4">
        <v>56.024039000000002</v>
      </c>
      <c r="O4">
        <v>119.53519300000001</v>
      </c>
      <c r="P4">
        <v>100.0431</v>
      </c>
      <c r="Q4">
        <v>19.317501</v>
      </c>
      <c r="R4">
        <v>40.974271000000002</v>
      </c>
      <c r="S4">
        <v>25.508671</v>
      </c>
      <c r="T4">
        <v>0</v>
      </c>
      <c r="U4">
        <v>337.31923499999999</v>
      </c>
      <c r="V4">
        <v>18.272606</v>
      </c>
      <c r="W4">
        <v>36.377023999999999</v>
      </c>
      <c r="X4">
        <v>142.58860300000001</v>
      </c>
      <c r="Y4">
        <v>0</v>
      </c>
      <c r="Z4">
        <v>0</v>
      </c>
      <c r="AA4">
        <v>0</v>
      </c>
      <c r="AB4">
        <v>25.460321</v>
      </c>
      <c r="AC4">
        <v>9.3545999999999996</v>
      </c>
      <c r="AD4">
        <v>26.431387000000001</v>
      </c>
      <c r="AE4">
        <v>47.785375000000002</v>
      </c>
      <c r="AF4">
        <v>8.5776079999999997</v>
      </c>
      <c r="AG4">
        <v>38.092933000000002</v>
      </c>
      <c r="AH4">
        <v>67.828931999999995</v>
      </c>
      <c r="AI4">
        <v>3.0762040000000002</v>
      </c>
      <c r="AJ4">
        <v>0</v>
      </c>
      <c r="AK4">
        <v>49.064616000000001</v>
      </c>
      <c r="AL4">
        <v>33.695675999999999</v>
      </c>
      <c r="AM4">
        <v>0</v>
      </c>
      <c r="AN4">
        <v>0.832098</v>
      </c>
      <c r="AO4">
        <v>17.050823999999999</v>
      </c>
      <c r="AP4">
        <v>12.877432000000001</v>
      </c>
      <c r="AQ4">
        <v>29.229984000000002</v>
      </c>
      <c r="AR4">
        <v>46.953561999999998</v>
      </c>
      <c r="AS4">
        <v>31.206488</v>
      </c>
      <c r="AT4">
        <v>14.499000000000001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18.37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2760.4508759999999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663.84150599999998</v>
      </c>
      <c r="L5">
        <v>631.33488699999998</v>
      </c>
      <c r="M5">
        <v>88.927199999999999</v>
      </c>
      <c r="N5">
        <v>56.024039000000002</v>
      </c>
      <c r="O5">
        <v>119.53519300000001</v>
      </c>
      <c r="P5">
        <v>100.0431</v>
      </c>
      <c r="Q5">
        <v>19.317501</v>
      </c>
      <c r="R5">
        <v>40.974271000000002</v>
      </c>
      <c r="S5">
        <v>25.508671</v>
      </c>
      <c r="T5">
        <v>0</v>
      </c>
      <c r="U5">
        <v>337.31923499999999</v>
      </c>
      <c r="V5">
        <v>18.138248999999998</v>
      </c>
      <c r="W5">
        <v>37.550477000000001</v>
      </c>
      <c r="X5">
        <v>142.58860300000001</v>
      </c>
      <c r="Y5">
        <v>0</v>
      </c>
      <c r="Z5">
        <v>0</v>
      </c>
      <c r="AA5">
        <v>0</v>
      </c>
      <c r="AB5">
        <v>25.460321</v>
      </c>
      <c r="AC5">
        <v>9.3545999999999996</v>
      </c>
      <c r="AD5">
        <v>26.431387000000001</v>
      </c>
      <c r="AE5">
        <v>47.785375000000002</v>
      </c>
      <c r="AF5">
        <v>8.5776079999999997</v>
      </c>
      <c r="AG5">
        <v>38.092933000000002</v>
      </c>
      <c r="AH5">
        <v>67.828931999999995</v>
      </c>
      <c r="AI5">
        <v>3.0762040000000002</v>
      </c>
      <c r="AJ5">
        <v>0</v>
      </c>
      <c r="AK5">
        <v>49.064616000000001</v>
      </c>
      <c r="AL5">
        <v>33.695675999999999</v>
      </c>
      <c r="AM5">
        <v>0</v>
      </c>
      <c r="AN5">
        <v>0.832098</v>
      </c>
      <c r="AO5">
        <v>17.050823999999999</v>
      </c>
      <c r="AP5">
        <v>12.877432000000001</v>
      </c>
      <c r="AQ5">
        <v>14.614992000000001</v>
      </c>
      <c r="AR5">
        <v>16.006896000000001</v>
      </c>
      <c r="AS5">
        <v>31.206488</v>
      </c>
      <c r="AT5">
        <v>14.499000000000001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16.43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2713.9883139999997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663.84150599999998</v>
      </c>
      <c r="L6">
        <v>631.33488699999998</v>
      </c>
      <c r="M6">
        <v>88.927199999999999</v>
      </c>
      <c r="N6">
        <v>56.024039000000002</v>
      </c>
      <c r="O6">
        <v>119.53519300000001</v>
      </c>
      <c r="P6">
        <v>100.0431</v>
      </c>
      <c r="Q6">
        <v>19.317501</v>
      </c>
      <c r="R6">
        <v>40.974271000000002</v>
      </c>
      <c r="S6">
        <v>25.508671</v>
      </c>
      <c r="T6">
        <v>0</v>
      </c>
      <c r="U6">
        <v>337.31923499999999</v>
      </c>
      <c r="V6">
        <v>18.138248999999998</v>
      </c>
      <c r="W6">
        <v>37.550477000000001</v>
      </c>
      <c r="X6">
        <v>142.58860300000001</v>
      </c>
      <c r="Y6">
        <v>0</v>
      </c>
      <c r="Z6">
        <v>0</v>
      </c>
      <c r="AA6">
        <v>0</v>
      </c>
      <c r="AB6">
        <v>25.460321</v>
      </c>
      <c r="AC6">
        <v>9.3545999999999996</v>
      </c>
      <c r="AD6">
        <v>26.431387000000001</v>
      </c>
      <c r="AE6">
        <v>47.785375000000002</v>
      </c>
      <c r="AF6">
        <v>8.5776079999999997</v>
      </c>
      <c r="AG6">
        <v>38.092933000000002</v>
      </c>
      <c r="AH6">
        <v>67.828931999999995</v>
      </c>
      <c r="AI6">
        <v>3.0762040000000002</v>
      </c>
      <c r="AJ6">
        <v>0</v>
      </c>
      <c r="AK6">
        <v>49.064616000000001</v>
      </c>
      <c r="AL6">
        <v>33.695675999999999</v>
      </c>
      <c r="AM6">
        <v>0</v>
      </c>
      <c r="AN6">
        <v>0.832098</v>
      </c>
      <c r="AO6">
        <v>17.050823999999999</v>
      </c>
      <c r="AP6">
        <v>12.877432000000001</v>
      </c>
      <c r="AQ6">
        <v>0</v>
      </c>
      <c r="AR6">
        <v>12.805517</v>
      </c>
      <c r="AS6">
        <v>31.206488</v>
      </c>
      <c r="AT6">
        <v>14.499000000000001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2694.241943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663.84150599999998</v>
      </c>
      <c r="L7">
        <v>631.33488699999998</v>
      </c>
      <c r="M7">
        <v>88.927199999999999</v>
      </c>
      <c r="N7">
        <v>56.024039000000002</v>
      </c>
      <c r="O7">
        <v>119.53519300000001</v>
      </c>
      <c r="P7">
        <v>100.0431</v>
      </c>
      <c r="Q7">
        <v>19.317501</v>
      </c>
      <c r="R7">
        <v>40.974271000000002</v>
      </c>
      <c r="S7">
        <v>25.508671</v>
      </c>
      <c r="T7">
        <v>0</v>
      </c>
      <c r="U7">
        <v>337.31923499999999</v>
      </c>
      <c r="V7">
        <v>18.138248999999998</v>
      </c>
      <c r="W7">
        <v>37.550477000000001</v>
      </c>
      <c r="X7">
        <v>142.58860300000001</v>
      </c>
      <c r="Y7">
        <v>0</v>
      </c>
      <c r="Z7">
        <v>0</v>
      </c>
      <c r="AA7">
        <v>0</v>
      </c>
      <c r="AB7">
        <v>25.460321</v>
      </c>
      <c r="AC7">
        <v>9.3545999999999996</v>
      </c>
      <c r="AD7">
        <v>26.431387000000001</v>
      </c>
      <c r="AE7">
        <v>47.785375000000002</v>
      </c>
      <c r="AF7">
        <v>8.5776079999999997</v>
      </c>
      <c r="AG7">
        <v>38.092933000000002</v>
      </c>
      <c r="AH7">
        <v>67.828931999999995</v>
      </c>
      <c r="AI7">
        <v>3.0762040000000002</v>
      </c>
      <c r="AJ7">
        <v>0</v>
      </c>
      <c r="AK7">
        <v>49.064616000000001</v>
      </c>
      <c r="AL7">
        <v>33.695675999999999</v>
      </c>
      <c r="AM7">
        <v>0</v>
      </c>
      <c r="AN7">
        <v>0.832098</v>
      </c>
      <c r="AO7">
        <v>17.050823999999999</v>
      </c>
      <c r="AP7">
        <v>12.877432000000001</v>
      </c>
      <c r="AQ7">
        <v>0</v>
      </c>
      <c r="AR7">
        <v>12.805517</v>
      </c>
      <c r="AS7">
        <v>31.206488</v>
      </c>
      <c r="AT7">
        <v>13.809813999999999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12.57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2691.6227570000005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663.84150599999998</v>
      </c>
      <c r="L8">
        <v>631.33488699999998</v>
      </c>
      <c r="M8">
        <v>88.927199999999999</v>
      </c>
      <c r="N8">
        <v>56.024039000000002</v>
      </c>
      <c r="O8">
        <v>119.53519300000001</v>
      </c>
      <c r="P8">
        <v>100.0431</v>
      </c>
      <c r="Q8">
        <v>19.317501</v>
      </c>
      <c r="R8">
        <v>40.974271000000002</v>
      </c>
      <c r="S8">
        <v>25.508671</v>
      </c>
      <c r="T8">
        <v>0</v>
      </c>
      <c r="U8">
        <v>337.31923499999999</v>
      </c>
      <c r="V8">
        <v>18.138248999999998</v>
      </c>
      <c r="W8">
        <v>37.550477000000001</v>
      </c>
      <c r="X8">
        <v>142.58860300000001</v>
      </c>
      <c r="Y8">
        <v>0</v>
      </c>
      <c r="Z8">
        <v>0</v>
      </c>
      <c r="AA8">
        <v>0</v>
      </c>
      <c r="AB8">
        <v>25.460321</v>
      </c>
      <c r="AC8">
        <v>9.3545999999999996</v>
      </c>
      <c r="AD8">
        <v>26.431387000000001</v>
      </c>
      <c r="AE8">
        <v>47.785375000000002</v>
      </c>
      <c r="AF8">
        <v>8.5776079999999997</v>
      </c>
      <c r="AG8">
        <v>38.092933000000002</v>
      </c>
      <c r="AH8">
        <v>67.828931999999995</v>
      </c>
      <c r="AI8">
        <v>3.0762040000000002</v>
      </c>
      <c r="AJ8">
        <v>0</v>
      </c>
      <c r="AK8">
        <v>49.064616000000001</v>
      </c>
      <c r="AL8">
        <v>33.695675999999999</v>
      </c>
      <c r="AM8">
        <v>0</v>
      </c>
      <c r="AN8">
        <v>0.832098</v>
      </c>
      <c r="AO8">
        <v>17.050823999999999</v>
      </c>
      <c r="AP8">
        <v>12.877432000000001</v>
      </c>
      <c r="AQ8">
        <v>0</v>
      </c>
      <c r="AR8">
        <v>12.805517</v>
      </c>
      <c r="AS8">
        <v>31.206488</v>
      </c>
      <c r="AT8">
        <v>12.747521000000001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2688.6204640000001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663.84150599999998</v>
      </c>
      <c r="L9">
        <v>631.33488699999998</v>
      </c>
      <c r="M9">
        <v>88.927199999999999</v>
      </c>
      <c r="N9">
        <v>56.024039000000002</v>
      </c>
      <c r="O9">
        <v>119.53519300000001</v>
      </c>
      <c r="P9">
        <v>100.0431</v>
      </c>
      <c r="Q9">
        <v>19.317501</v>
      </c>
      <c r="R9">
        <v>40.974271000000002</v>
      </c>
      <c r="S9">
        <v>25.508671</v>
      </c>
      <c r="T9">
        <v>0</v>
      </c>
      <c r="U9">
        <v>337.31923499999999</v>
      </c>
      <c r="V9">
        <v>18.138248999999998</v>
      </c>
      <c r="W9">
        <v>37.550477000000001</v>
      </c>
      <c r="X9">
        <v>142.58860300000001</v>
      </c>
      <c r="Y9">
        <v>0</v>
      </c>
      <c r="Z9">
        <v>0</v>
      </c>
      <c r="AA9">
        <v>0</v>
      </c>
      <c r="AB9">
        <v>25.460321</v>
      </c>
      <c r="AC9">
        <v>9.3545999999999996</v>
      </c>
      <c r="AD9">
        <v>26.431387000000001</v>
      </c>
      <c r="AE9">
        <v>47.785375000000002</v>
      </c>
      <c r="AF9">
        <v>8.5776079999999997</v>
      </c>
      <c r="AG9">
        <v>38.092933000000002</v>
      </c>
      <c r="AH9">
        <v>67.828931999999995</v>
      </c>
      <c r="AI9">
        <v>3.0762040000000002</v>
      </c>
      <c r="AJ9">
        <v>0</v>
      </c>
      <c r="AK9">
        <v>49.064616000000001</v>
      </c>
      <c r="AL9">
        <v>33.695675999999999</v>
      </c>
      <c r="AM9">
        <v>0</v>
      </c>
      <c r="AN9">
        <v>0.832098</v>
      </c>
      <c r="AO9">
        <v>17.050823999999999</v>
      </c>
      <c r="AP9">
        <v>12.877432000000001</v>
      </c>
      <c r="AQ9">
        <v>0</v>
      </c>
      <c r="AR9">
        <v>12.805517</v>
      </c>
      <c r="AS9">
        <v>13.002703</v>
      </c>
      <c r="AT9">
        <v>12.747521000000001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2669.4566790000003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663.84150599999998</v>
      </c>
      <c r="L10">
        <v>631.33488699999998</v>
      </c>
      <c r="M10">
        <v>88.927199999999999</v>
      </c>
      <c r="N10">
        <v>56.024039000000002</v>
      </c>
      <c r="O10">
        <v>119.53519300000001</v>
      </c>
      <c r="P10">
        <v>100.0431</v>
      </c>
      <c r="Q10">
        <v>19.317501</v>
      </c>
      <c r="R10">
        <v>40.974271000000002</v>
      </c>
      <c r="S10">
        <v>25.508671</v>
      </c>
      <c r="T10">
        <v>0</v>
      </c>
      <c r="U10">
        <v>337.31923499999999</v>
      </c>
      <c r="V10">
        <v>18.138248999999998</v>
      </c>
      <c r="W10">
        <v>37.550477000000001</v>
      </c>
      <c r="X10">
        <v>142.58860300000001</v>
      </c>
      <c r="Y10">
        <v>0</v>
      </c>
      <c r="Z10">
        <v>0</v>
      </c>
      <c r="AA10">
        <v>0</v>
      </c>
      <c r="AB10">
        <v>25.460321</v>
      </c>
      <c r="AC10">
        <v>9.3545999999999996</v>
      </c>
      <c r="AD10">
        <v>26.431387000000001</v>
      </c>
      <c r="AE10">
        <v>47.785375000000002</v>
      </c>
      <c r="AF10">
        <v>8.5776079999999997</v>
      </c>
      <c r="AG10">
        <v>38.092933000000002</v>
      </c>
      <c r="AH10">
        <v>67.828931999999995</v>
      </c>
      <c r="AI10">
        <v>3.0762040000000002</v>
      </c>
      <c r="AJ10">
        <v>0</v>
      </c>
      <c r="AK10">
        <v>49.064616000000001</v>
      </c>
      <c r="AL10">
        <v>33.695675999999999</v>
      </c>
      <c r="AM10">
        <v>0</v>
      </c>
      <c r="AN10">
        <v>0.832098</v>
      </c>
      <c r="AO10">
        <v>17.050823999999999</v>
      </c>
      <c r="AP10">
        <v>12.877432000000001</v>
      </c>
      <c r="AQ10">
        <v>0</v>
      </c>
      <c r="AR10">
        <v>12.805517</v>
      </c>
      <c r="AS10">
        <v>9.752027</v>
      </c>
      <c r="AT10">
        <v>11.5953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8.6999999999999993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2664.0837820000002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663.84150599999998</v>
      </c>
      <c r="L11">
        <v>631.33488699999998</v>
      </c>
      <c r="M11">
        <v>88.927199999999999</v>
      </c>
      <c r="N11">
        <v>56.024039000000002</v>
      </c>
      <c r="O11">
        <v>119.53519300000001</v>
      </c>
      <c r="P11">
        <v>100.0431</v>
      </c>
      <c r="Q11">
        <v>13.319361000000001</v>
      </c>
      <c r="R11">
        <v>40.974271000000002</v>
      </c>
      <c r="S11">
        <v>22.963023</v>
      </c>
      <c r="T11">
        <v>0</v>
      </c>
      <c r="U11">
        <v>337.31923499999999</v>
      </c>
      <c r="V11">
        <v>18.138248999999998</v>
      </c>
      <c r="W11">
        <v>37.550477000000001</v>
      </c>
      <c r="X11">
        <v>142.58860300000001</v>
      </c>
      <c r="Y11">
        <v>0</v>
      </c>
      <c r="Z11">
        <v>0</v>
      </c>
      <c r="AA11">
        <v>0</v>
      </c>
      <c r="AB11">
        <v>25.460321</v>
      </c>
      <c r="AC11">
        <v>9.3545999999999996</v>
      </c>
      <c r="AD11">
        <v>26.431387000000001</v>
      </c>
      <c r="AE11">
        <v>47.785375000000002</v>
      </c>
      <c r="AF11">
        <v>8.5776079999999997</v>
      </c>
      <c r="AG11">
        <v>38.092933000000002</v>
      </c>
      <c r="AH11">
        <v>67.828931999999995</v>
      </c>
      <c r="AI11">
        <v>13.535299999999999</v>
      </c>
      <c r="AJ11">
        <v>0</v>
      </c>
      <c r="AK11">
        <v>49.064616000000001</v>
      </c>
      <c r="AL11">
        <v>33.695675999999999</v>
      </c>
      <c r="AM11">
        <v>0</v>
      </c>
      <c r="AN11">
        <v>0.832098</v>
      </c>
      <c r="AO11">
        <v>17.050823999999999</v>
      </c>
      <c r="AP11">
        <v>12.877432000000001</v>
      </c>
      <c r="AQ11">
        <v>0</v>
      </c>
      <c r="AR11">
        <v>12.805517</v>
      </c>
      <c r="AS11">
        <v>9.752027</v>
      </c>
      <c r="AT11">
        <v>9.6146080000000005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6.77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2662.0883980000003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663.84150599999998</v>
      </c>
      <c r="L12">
        <v>631.33488699999998</v>
      </c>
      <c r="M12">
        <v>88.927199999999999</v>
      </c>
      <c r="N12">
        <v>56.024039000000002</v>
      </c>
      <c r="O12">
        <v>119.53519300000001</v>
      </c>
      <c r="P12">
        <v>100.0431</v>
      </c>
      <c r="Q12">
        <v>13.319361000000001</v>
      </c>
      <c r="R12">
        <v>40.974271000000002</v>
      </c>
      <c r="S12">
        <v>21.548994</v>
      </c>
      <c r="T12">
        <v>0</v>
      </c>
      <c r="U12">
        <v>337.31923499999999</v>
      </c>
      <c r="V12">
        <v>18.138248999999998</v>
      </c>
      <c r="W12">
        <v>37.550477000000001</v>
      </c>
      <c r="X12">
        <v>142.58860300000001</v>
      </c>
      <c r="Y12">
        <v>0</v>
      </c>
      <c r="Z12">
        <v>0</v>
      </c>
      <c r="AA12">
        <v>0</v>
      </c>
      <c r="AB12">
        <v>25.460321</v>
      </c>
      <c r="AC12">
        <v>9.3545999999999996</v>
      </c>
      <c r="AD12">
        <v>26.431387000000001</v>
      </c>
      <c r="AE12">
        <v>47.785375000000002</v>
      </c>
      <c r="AF12">
        <v>8.5776079999999997</v>
      </c>
      <c r="AG12">
        <v>38.092933000000002</v>
      </c>
      <c r="AH12">
        <v>67.828931999999995</v>
      </c>
      <c r="AI12">
        <v>13.535299999999999</v>
      </c>
      <c r="AJ12">
        <v>0</v>
      </c>
      <c r="AK12">
        <v>49.064616000000001</v>
      </c>
      <c r="AL12">
        <v>33.695675999999999</v>
      </c>
      <c r="AM12">
        <v>0</v>
      </c>
      <c r="AN12">
        <v>0.832098</v>
      </c>
      <c r="AO12">
        <v>17.050823999999999</v>
      </c>
      <c r="AP12">
        <v>12.877432000000001</v>
      </c>
      <c r="AQ12">
        <v>0</v>
      </c>
      <c r="AR12">
        <v>46.953561999999998</v>
      </c>
      <c r="AS12">
        <v>9.752027</v>
      </c>
      <c r="AT12">
        <v>10.394266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7.05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2695.8820720000003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663.84150599999998</v>
      </c>
      <c r="L13">
        <v>631.33488699999998</v>
      </c>
      <c r="M13">
        <v>88.927199999999999</v>
      </c>
      <c r="N13">
        <v>56.024039000000002</v>
      </c>
      <c r="O13">
        <v>119.53519300000001</v>
      </c>
      <c r="P13">
        <v>100.0431</v>
      </c>
      <c r="Q13">
        <v>13.319361000000001</v>
      </c>
      <c r="R13">
        <v>40.974271000000002</v>
      </c>
      <c r="S13">
        <v>17.969577000000001</v>
      </c>
      <c r="T13">
        <v>0</v>
      </c>
      <c r="U13">
        <v>337.31923499999999</v>
      </c>
      <c r="V13">
        <v>18.138248999999998</v>
      </c>
      <c r="W13">
        <v>37.550477000000001</v>
      </c>
      <c r="X13">
        <v>142.58860300000001</v>
      </c>
      <c r="Y13">
        <v>0</v>
      </c>
      <c r="Z13">
        <v>0</v>
      </c>
      <c r="AA13">
        <v>0</v>
      </c>
      <c r="AB13">
        <v>25.460321</v>
      </c>
      <c r="AC13">
        <v>9.3545999999999996</v>
      </c>
      <c r="AD13">
        <v>26.431387000000001</v>
      </c>
      <c r="AE13">
        <v>47.785375000000002</v>
      </c>
      <c r="AF13">
        <v>8.5776079999999997</v>
      </c>
      <c r="AG13">
        <v>38.092933000000002</v>
      </c>
      <c r="AH13">
        <v>67.828931999999995</v>
      </c>
      <c r="AI13">
        <v>13.535299999999999</v>
      </c>
      <c r="AJ13">
        <v>0</v>
      </c>
      <c r="AK13">
        <v>49.064616000000001</v>
      </c>
      <c r="AL13">
        <v>33.695675999999999</v>
      </c>
      <c r="AM13">
        <v>0</v>
      </c>
      <c r="AN13">
        <v>0.832098</v>
      </c>
      <c r="AO13">
        <v>17.050823999999999</v>
      </c>
      <c r="AP13">
        <v>12.877432000000001</v>
      </c>
      <c r="AQ13">
        <v>0</v>
      </c>
      <c r="AR13">
        <v>46.953561999999998</v>
      </c>
      <c r="AS13">
        <v>9.752027</v>
      </c>
      <c r="AT13">
        <v>10.516749000000001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8.6199999999999992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2693.9951380000002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663.84150599999998</v>
      </c>
      <c r="L14">
        <v>538.06281999999999</v>
      </c>
      <c r="M14">
        <v>88.927199999999999</v>
      </c>
      <c r="N14">
        <v>56.024039000000002</v>
      </c>
      <c r="O14">
        <v>119.53519300000001</v>
      </c>
      <c r="P14">
        <v>100.0431</v>
      </c>
      <c r="Q14">
        <v>13.319361000000001</v>
      </c>
      <c r="R14">
        <v>40.974271000000002</v>
      </c>
      <c r="S14">
        <v>17.969577000000001</v>
      </c>
      <c r="T14">
        <v>0</v>
      </c>
      <c r="U14">
        <v>337.31923499999999</v>
      </c>
      <c r="V14">
        <v>18.138248999999998</v>
      </c>
      <c r="W14">
        <v>37.550477000000001</v>
      </c>
      <c r="X14">
        <v>142.58860300000001</v>
      </c>
      <c r="Y14">
        <v>0</v>
      </c>
      <c r="Z14">
        <v>0</v>
      </c>
      <c r="AA14">
        <v>0</v>
      </c>
      <c r="AB14">
        <v>25.460321</v>
      </c>
      <c r="AC14">
        <v>9.3545999999999996</v>
      </c>
      <c r="AD14">
        <v>26.431387000000001</v>
      </c>
      <c r="AE14">
        <v>47.785375000000002</v>
      </c>
      <c r="AF14">
        <v>8.5776079999999997</v>
      </c>
      <c r="AG14">
        <v>38.092933000000002</v>
      </c>
      <c r="AH14">
        <v>67.828931999999995</v>
      </c>
      <c r="AI14">
        <v>3.0762040000000002</v>
      </c>
      <c r="AJ14">
        <v>0</v>
      </c>
      <c r="AK14">
        <v>49.064616000000001</v>
      </c>
      <c r="AL14">
        <v>33.695675999999999</v>
      </c>
      <c r="AM14">
        <v>0</v>
      </c>
      <c r="AN14">
        <v>0.832098</v>
      </c>
      <c r="AO14">
        <v>19.892627999999998</v>
      </c>
      <c r="AP14">
        <v>12.877432000000001</v>
      </c>
      <c r="AQ14">
        <v>0</v>
      </c>
      <c r="AR14">
        <v>12.805517</v>
      </c>
      <c r="AS14">
        <v>9.752027</v>
      </c>
      <c r="AT14">
        <v>12.346287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8.6199999999999992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2560.7872719999996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663.84150599999998</v>
      </c>
      <c r="L15">
        <v>424.74820499999998</v>
      </c>
      <c r="M15">
        <v>88.927199999999999</v>
      </c>
      <c r="N15">
        <v>56.024039000000002</v>
      </c>
      <c r="O15">
        <v>119.53519300000001</v>
      </c>
      <c r="P15">
        <v>100.0431</v>
      </c>
      <c r="Q15">
        <v>13.319361000000001</v>
      </c>
      <c r="R15">
        <v>40.974271000000002</v>
      </c>
      <c r="S15">
        <v>17.969577000000001</v>
      </c>
      <c r="T15">
        <v>0</v>
      </c>
      <c r="U15">
        <v>337.31923499999999</v>
      </c>
      <c r="V15">
        <v>18.810036</v>
      </c>
      <c r="W15">
        <v>39.897382</v>
      </c>
      <c r="X15">
        <v>142.58860300000001</v>
      </c>
      <c r="Y15">
        <v>0</v>
      </c>
      <c r="Z15">
        <v>0</v>
      </c>
      <c r="AA15">
        <v>0</v>
      </c>
      <c r="AB15">
        <v>18.038689000000002</v>
      </c>
      <c r="AC15">
        <v>9.3545999999999996</v>
      </c>
      <c r="AD15">
        <v>26.431387000000001</v>
      </c>
      <c r="AE15">
        <v>47.785375000000002</v>
      </c>
      <c r="AF15">
        <v>8.5776079999999997</v>
      </c>
      <c r="AG15">
        <v>38.092933000000002</v>
      </c>
      <c r="AH15">
        <v>67.828931999999995</v>
      </c>
      <c r="AI15">
        <v>3.0762040000000002</v>
      </c>
      <c r="AJ15">
        <v>0</v>
      </c>
      <c r="AK15">
        <v>49.064616000000001</v>
      </c>
      <c r="AL15">
        <v>33.695675999999999</v>
      </c>
      <c r="AM15">
        <v>0</v>
      </c>
      <c r="AN15">
        <v>0.832098</v>
      </c>
      <c r="AO15">
        <v>19.892627999999998</v>
      </c>
      <c r="AP15">
        <v>11.763038999999999</v>
      </c>
      <c r="AQ15">
        <v>0</v>
      </c>
      <c r="AR15">
        <v>12.805517</v>
      </c>
      <c r="AS15">
        <v>9.752027</v>
      </c>
      <c r="AT15">
        <v>12.747521000000001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8.6199999999999992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2442.3565579999995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591.31445699999995</v>
      </c>
      <c r="L16">
        <v>376.75819100000001</v>
      </c>
      <c r="M16">
        <v>88.927199999999999</v>
      </c>
      <c r="N16">
        <v>56.024039000000002</v>
      </c>
      <c r="O16">
        <v>119.53519300000001</v>
      </c>
      <c r="P16">
        <v>100.0431</v>
      </c>
      <c r="Q16">
        <v>13.319361000000001</v>
      </c>
      <c r="R16">
        <v>40.974271000000002</v>
      </c>
      <c r="S16">
        <v>17.969577000000001</v>
      </c>
      <c r="T16">
        <v>0</v>
      </c>
      <c r="U16">
        <v>337.31923499999999</v>
      </c>
      <c r="V16">
        <v>18.810036</v>
      </c>
      <c r="W16">
        <v>39.897382</v>
      </c>
      <c r="X16">
        <v>142.58860300000001</v>
      </c>
      <c r="Y16">
        <v>0</v>
      </c>
      <c r="Z16">
        <v>0</v>
      </c>
      <c r="AA16">
        <v>0</v>
      </c>
      <c r="AB16">
        <v>18.038689000000002</v>
      </c>
      <c r="AC16">
        <v>9.3545999999999996</v>
      </c>
      <c r="AD16">
        <v>26.431387000000001</v>
      </c>
      <c r="AE16">
        <v>47.785375000000002</v>
      </c>
      <c r="AF16">
        <v>8.5776079999999997</v>
      </c>
      <c r="AG16">
        <v>38.092933000000002</v>
      </c>
      <c r="AH16">
        <v>67.828931999999995</v>
      </c>
      <c r="AI16">
        <v>3.0762040000000002</v>
      </c>
      <c r="AJ16">
        <v>0</v>
      </c>
      <c r="AK16">
        <v>49.064616000000001</v>
      </c>
      <c r="AL16">
        <v>33.695675999999999</v>
      </c>
      <c r="AM16">
        <v>0</v>
      </c>
      <c r="AN16">
        <v>0.832098</v>
      </c>
      <c r="AO16">
        <v>19.892627999999998</v>
      </c>
      <c r="AP16">
        <v>11.763038999999999</v>
      </c>
      <c r="AQ16">
        <v>0</v>
      </c>
      <c r="AR16">
        <v>12.805517</v>
      </c>
      <c r="AS16">
        <v>9.752027</v>
      </c>
      <c r="AT16">
        <v>12.747521000000001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7.15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2320.369494999999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591.31445699999995</v>
      </c>
      <c r="L17">
        <v>366.752205</v>
      </c>
      <c r="M17">
        <v>88.927199999999999</v>
      </c>
      <c r="N17">
        <v>56.024039000000002</v>
      </c>
      <c r="O17">
        <v>119.53519300000001</v>
      </c>
      <c r="P17">
        <v>100.0431</v>
      </c>
      <c r="Q17">
        <v>13.319361000000001</v>
      </c>
      <c r="R17">
        <v>40.974271000000002</v>
      </c>
      <c r="S17">
        <v>17.969577000000001</v>
      </c>
      <c r="T17">
        <v>0</v>
      </c>
      <c r="U17">
        <v>337.31923499999999</v>
      </c>
      <c r="V17">
        <v>18.810036</v>
      </c>
      <c r="W17">
        <v>41.070833999999998</v>
      </c>
      <c r="X17">
        <v>142.58860300000001</v>
      </c>
      <c r="Y17">
        <v>0</v>
      </c>
      <c r="Z17">
        <v>0</v>
      </c>
      <c r="AA17">
        <v>0</v>
      </c>
      <c r="AB17">
        <v>18.038689000000002</v>
      </c>
      <c r="AC17">
        <v>9.3545999999999996</v>
      </c>
      <c r="AD17">
        <v>26.431387000000001</v>
      </c>
      <c r="AE17">
        <v>47.785375000000002</v>
      </c>
      <c r="AF17">
        <v>8.5776079999999997</v>
      </c>
      <c r="AG17">
        <v>38.092933000000002</v>
      </c>
      <c r="AH17">
        <v>67.828931999999995</v>
      </c>
      <c r="AI17">
        <v>3.0762040000000002</v>
      </c>
      <c r="AJ17">
        <v>0</v>
      </c>
      <c r="AK17">
        <v>49.064616000000001</v>
      </c>
      <c r="AL17">
        <v>33.695675999999999</v>
      </c>
      <c r="AM17">
        <v>0</v>
      </c>
      <c r="AN17">
        <v>0.832098</v>
      </c>
      <c r="AO17">
        <v>19.892627999999998</v>
      </c>
      <c r="AP17">
        <v>11.763038999999999</v>
      </c>
      <c r="AQ17">
        <v>0</v>
      </c>
      <c r="AR17">
        <v>12.805517</v>
      </c>
      <c r="AS17">
        <v>9.752027</v>
      </c>
      <c r="AT17">
        <v>12.747521000000001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6.43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2310.8169609999991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591.31445699999995</v>
      </c>
      <c r="L18">
        <v>345.419555</v>
      </c>
      <c r="M18">
        <v>88.927199999999999</v>
      </c>
      <c r="N18">
        <v>56.024039000000002</v>
      </c>
      <c r="O18">
        <v>119.53519300000001</v>
      </c>
      <c r="P18">
        <v>100.0431</v>
      </c>
      <c r="Q18">
        <v>13.319361000000001</v>
      </c>
      <c r="R18">
        <v>40.974271000000002</v>
      </c>
      <c r="S18">
        <v>17.969577000000001</v>
      </c>
      <c r="T18">
        <v>0</v>
      </c>
      <c r="U18">
        <v>337.31923499999999</v>
      </c>
      <c r="V18">
        <v>18.810036</v>
      </c>
      <c r="W18">
        <v>41.070833999999998</v>
      </c>
      <c r="X18">
        <v>142.58860300000001</v>
      </c>
      <c r="Y18">
        <v>0</v>
      </c>
      <c r="Z18">
        <v>6.3030049999999997</v>
      </c>
      <c r="AA18">
        <v>0</v>
      </c>
      <c r="AB18">
        <v>18.038689000000002</v>
      </c>
      <c r="AC18">
        <v>9.3545999999999996</v>
      </c>
      <c r="AD18">
        <v>26.431387000000001</v>
      </c>
      <c r="AE18">
        <v>47.785375000000002</v>
      </c>
      <c r="AF18">
        <v>8.5776079999999997</v>
      </c>
      <c r="AG18">
        <v>38.092933000000002</v>
      </c>
      <c r="AH18">
        <v>67.828931999999995</v>
      </c>
      <c r="AI18">
        <v>3.0762040000000002</v>
      </c>
      <c r="AJ18">
        <v>0</v>
      </c>
      <c r="AK18">
        <v>49.064616000000001</v>
      </c>
      <c r="AL18">
        <v>33.695675999999999</v>
      </c>
      <c r="AM18">
        <v>0</v>
      </c>
      <c r="AN18">
        <v>0.832098</v>
      </c>
      <c r="AO18">
        <v>19.892627999999998</v>
      </c>
      <c r="AP18">
        <v>11.763038999999999</v>
      </c>
      <c r="AQ18">
        <v>0</v>
      </c>
      <c r="AR18">
        <v>12.805517</v>
      </c>
      <c r="AS18">
        <v>9.752027</v>
      </c>
      <c r="AT18">
        <v>12.747521000000001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1.93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2291.287315999999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587.05281400000001</v>
      </c>
      <c r="L19">
        <v>345.419555</v>
      </c>
      <c r="M19">
        <v>88.927199999999999</v>
      </c>
      <c r="N19">
        <v>56.024039000000002</v>
      </c>
      <c r="O19">
        <v>119.53519300000001</v>
      </c>
      <c r="P19">
        <v>100.0431</v>
      </c>
      <c r="Q19">
        <v>13.319361000000001</v>
      </c>
      <c r="R19">
        <v>34.202947999999999</v>
      </c>
      <c r="S19">
        <v>17.969577000000001</v>
      </c>
      <c r="T19">
        <v>0</v>
      </c>
      <c r="U19">
        <v>337.31923499999999</v>
      </c>
      <c r="V19">
        <v>18.810036</v>
      </c>
      <c r="W19">
        <v>41.070833999999998</v>
      </c>
      <c r="X19">
        <v>142.58860300000001</v>
      </c>
      <c r="Y19">
        <v>0</v>
      </c>
      <c r="Z19">
        <v>6.3030049999999997</v>
      </c>
      <c r="AA19">
        <v>0</v>
      </c>
      <c r="AB19">
        <v>18.038689000000002</v>
      </c>
      <c r="AC19">
        <v>9.3545999999999996</v>
      </c>
      <c r="AD19">
        <v>26.431387000000001</v>
      </c>
      <c r="AE19">
        <v>47.785375000000002</v>
      </c>
      <c r="AF19">
        <v>8.5776079999999997</v>
      </c>
      <c r="AG19">
        <v>38.092933000000002</v>
      </c>
      <c r="AH19">
        <v>67.828931999999995</v>
      </c>
      <c r="AI19">
        <v>3.0762040000000002</v>
      </c>
      <c r="AJ19">
        <v>0</v>
      </c>
      <c r="AK19">
        <v>49.064616000000001</v>
      </c>
      <c r="AL19">
        <v>33.695675999999999</v>
      </c>
      <c r="AM19">
        <v>0</v>
      </c>
      <c r="AN19">
        <v>0.832098</v>
      </c>
      <c r="AO19">
        <v>19.892627999999998</v>
      </c>
      <c r="AP19">
        <v>11.763038999999999</v>
      </c>
      <c r="AQ19">
        <v>0</v>
      </c>
      <c r="AR19">
        <v>12.805517</v>
      </c>
      <c r="AS19">
        <v>9.752027</v>
      </c>
      <c r="AT19">
        <v>12.747521000000001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2283.1943499999993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587.05281400000001</v>
      </c>
      <c r="L20">
        <v>345.419555</v>
      </c>
      <c r="M20">
        <v>88.927199999999999</v>
      </c>
      <c r="N20">
        <v>56.024039000000002</v>
      </c>
      <c r="O20">
        <v>119.53519300000001</v>
      </c>
      <c r="P20">
        <v>100.0431</v>
      </c>
      <c r="Q20">
        <v>13.319361000000001</v>
      </c>
      <c r="R20">
        <v>34.202947999999999</v>
      </c>
      <c r="S20">
        <v>17.969577000000001</v>
      </c>
      <c r="T20">
        <v>0</v>
      </c>
      <c r="U20">
        <v>337.31923499999999</v>
      </c>
      <c r="V20">
        <v>18.810036</v>
      </c>
      <c r="W20">
        <v>41.070833999999998</v>
      </c>
      <c r="X20">
        <v>142.58860300000001</v>
      </c>
      <c r="Y20">
        <v>0</v>
      </c>
      <c r="Z20">
        <v>6.3030049999999997</v>
      </c>
      <c r="AA20">
        <v>0</v>
      </c>
      <c r="AB20">
        <v>18.038689000000002</v>
      </c>
      <c r="AC20">
        <v>9.3545999999999996</v>
      </c>
      <c r="AD20">
        <v>26.431387000000001</v>
      </c>
      <c r="AE20">
        <v>47.785375000000002</v>
      </c>
      <c r="AF20">
        <v>8.5776079999999997</v>
      </c>
      <c r="AG20">
        <v>38.092933000000002</v>
      </c>
      <c r="AH20">
        <v>67.828931999999995</v>
      </c>
      <c r="AI20">
        <v>3.0762040000000002</v>
      </c>
      <c r="AJ20">
        <v>0</v>
      </c>
      <c r="AK20">
        <v>49.064616000000001</v>
      </c>
      <c r="AL20">
        <v>33.695675999999999</v>
      </c>
      <c r="AM20">
        <v>0</v>
      </c>
      <c r="AN20">
        <v>0.832098</v>
      </c>
      <c r="AO20">
        <v>19.892627999999998</v>
      </c>
      <c r="AP20">
        <v>11.763038999999999</v>
      </c>
      <c r="AQ20">
        <v>0</v>
      </c>
      <c r="AR20">
        <v>16.006896000000001</v>
      </c>
      <c r="AS20">
        <v>9.752027</v>
      </c>
      <c r="AT20">
        <v>12.747521000000001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2286.3957289999994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587.05281400000001</v>
      </c>
      <c r="L21">
        <v>342.19543800000002</v>
      </c>
      <c r="M21">
        <v>88.927199999999999</v>
      </c>
      <c r="N21">
        <v>56.024039000000002</v>
      </c>
      <c r="O21">
        <v>119.53519300000001</v>
      </c>
      <c r="P21">
        <v>100.0431</v>
      </c>
      <c r="Q21">
        <v>13.319361000000001</v>
      </c>
      <c r="R21">
        <v>34.202947999999999</v>
      </c>
      <c r="S21">
        <v>17.969577000000001</v>
      </c>
      <c r="T21">
        <v>0</v>
      </c>
      <c r="U21">
        <v>337.31923499999999</v>
      </c>
      <c r="V21">
        <v>18.810036</v>
      </c>
      <c r="W21">
        <v>41.657559999999997</v>
      </c>
      <c r="X21">
        <v>142.58860300000001</v>
      </c>
      <c r="Y21">
        <v>0</v>
      </c>
      <c r="Z21">
        <v>6.3030049999999997</v>
      </c>
      <c r="AA21">
        <v>0</v>
      </c>
      <c r="AB21">
        <v>18.038689000000002</v>
      </c>
      <c r="AC21">
        <v>9.3545999999999996</v>
      </c>
      <c r="AD21">
        <v>26.431387000000001</v>
      </c>
      <c r="AE21">
        <v>47.785375000000002</v>
      </c>
      <c r="AF21">
        <v>8.5776079999999997</v>
      </c>
      <c r="AG21">
        <v>38.092933000000002</v>
      </c>
      <c r="AH21">
        <v>67.828931999999995</v>
      </c>
      <c r="AI21">
        <v>3.0762040000000002</v>
      </c>
      <c r="AJ21">
        <v>0</v>
      </c>
      <c r="AK21">
        <v>49.064616000000001</v>
      </c>
      <c r="AL21">
        <v>33.695675999999999</v>
      </c>
      <c r="AM21">
        <v>0</v>
      </c>
      <c r="AN21">
        <v>0.832098</v>
      </c>
      <c r="AO21">
        <v>19.892627999999998</v>
      </c>
      <c r="AP21">
        <v>11.763038999999999</v>
      </c>
      <c r="AQ21">
        <v>0</v>
      </c>
      <c r="AR21">
        <v>16.006896000000001</v>
      </c>
      <c r="AS21">
        <v>9.752027</v>
      </c>
      <c r="AT21">
        <v>12.747521000000001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2281.2283379999999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587.05281400000001</v>
      </c>
      <c r="L22">
        <v>340.347892</v>
      </c>
      <c r="M22">
        <v>88.927199999999999</v>
      </c>
      <c r="N22">
        <v>56.024039000000002</v>
      </c>
      <c r="O22">
        <v>119.53519300000001</v>
      </c>
      <c r="P22">
        <v>100.0431</v>
      </c>
      <c r="Q22">
        <v>13.319361000000001</v>
      </c>
      <c r="R22">
        <v>34.202947999999999</v>
      </c>
      <c r="S22">
        <v>17.969577000000001</v>
      </c>
      <c r="T22">
        <v>0</v>
      </c>
      <c r="U22">
        <v>337.31923499999999</v>
      </c>
      <c r="V22">
        <v>18.810036</v>
      </c>
      <c r="W22">
        <v>41.657559999999997</v>
      </c>
      <c r="X22">
        <v>142.58860300000001</v>
      </c>
      <c r="Y22">
        <v>0</v>
      </c>
      <c r="Z22">
        <v>6.3030049999999997</v>
      </c>
      <c r="AA22">
        <v>0</v>
      </c>
      <c r="AB22">
        <v>18.038689000000002</v>
      </c>
      <c r="AC22">
        <v>9.3545999999999996</v>
      </c>
      <c r="AD22">
        <v>26.431387000000001</v>
      </c>
      <c r="AE22">
        <v>47.785375000000002</v>
      </c>
      <c r="AF22">
        <v>8.5776079999999997</v>
      </c>
      <c r="AG22">
        <v>38.092933000000002</v>
      </c>
      <c r="AH22">
        <v>67.828931999999995</v>
      </c>
      <c r="AI22">
        <v>3.0762040000000002</v>
      </c>
      <c r="AJ22">
        <v>0</v>
      </c>
      <c r="AK22">
        <v>49.064616000000001</v>
      </c>
      <c r="AL22">
        <v>33.695675999999999</v>
      </c>
      <c r="AM22">
        <v>0</v>
      </c>
      <c r="AN22">
        <v>0.832098</v>
      </c>
      <c r="AO22">
        <v>19.892627999999998</v>
      </c>
      <c r="AP22">
        <v>11.763038999999999</v>
      </c>
      <c r="AQ22">
        <v>0</v>
      </c>
      <c r="AR22">
        <v>46.953561999999998</v>
      </c>
      <c r="AS22">
        <v>9.752027</v>
      </c>
      <c r="AT22">
        <v>12.747521000000001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3.1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2311.0874579999995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587.05281400000001</v>
      </c>
      <c r="L23">
        <v>340.347892</v>
      </c>
      <c r="M23">
        <v>88.927199999999999</v>
      </c>
      <c r="N23">
        <v>56.024039000000002</v>
      </c>
      <c r="O23">
        <v>119.53519300000001</v>
      </c>
      <c r="P23">
        <v>100.0431</v>
      </c>
      <c r="Q23">
        <v>13.319361000000001</v>
      </c>
      <c r="R23">
        <v>34.202947999999999</v>
      </c>
      <c r="S23">
        <v>17.969577000000001</v>
      </c>
      <c r="T23">
        <v>0</v>
      </c>
      <c r="U23">
        <v>337.31923499999999</v>
      </c>
      <c r="V23">
        <v>19.481822999999999</v>
      </c>
      <c r="W23">
        <v>41.657559999999997</v>
      </c>
      <c r="X23">
        <v>142.58860300000001</v>
      </c>
      <c r="Y23">
        <v>0</v>
      </c>
      <c r="Z23">
        <v>6.3030049999999997</v>
      </c>
      <c r="AA23">
        <v>0</v>
      </c>
      <c r="AB23">
        <v>18.038689000000002</v>
      </c>
      <c r="AC23">
        <v>9.3545999999999996</v>
      </c>
      <c r="AD23">
        <v>26.431387000000001</v>
      </c>
      <c r="AE23">
        <v>47.785375000000002</v>
      </c>
      <c r="AF23">
        <v>8.5776079999999997</v>
      </c>
      <c r="AG23">
        <v>38.092933000000002</v>
      </c>
      <c r="AH23">
        <v>67.828931999999995</v>
      </c>
      <c r="AI23">
        <v>3.0762040000000002</v>
      </c>
      <c r="AJ23">
        <v>0</v>
      </c>
      <c r="AK23">
        <v>49.064616000000001</v>
      </c>
      <c r="AL23">
        <v>33.695675999999999</v>
      </c>
      <c r="AM23">
        <v>0</v>
      </c>
      <c r="AN23">
        <v>0.832098</v>
      </c>
      <c r="AO23">
        <v>19.892627999999998</v>
      </c>
      <c r="AP23">
        <v>11.763038999999999</v>
      </c>
      <c r="AQ23">
        <v>0</v>
      </c>
      <c r="AR23">
        <v>46.953561999999998</v>
      </c>
      <c r="AS23">
        <v>9.752027</v>
      </c>
      <c r="AT23">
        <v>12.747521000000001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2.9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2311.5592449999999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659.57990500000005</v>
      </c>
      <c r="L24">
        <v>420.13762000000003</v>
      </c>
      <c r="M24">
        <v>88.927199999999999</v>
      </c>
      <c r="N24">
        <v>56.024039000000002</v>
      </c>
      <c r="O24">
        <v>119.53519300000001</v>
      </c>
      <c r="P24">
        <v>100.0431</v>
      </c>
      <c r="Q24">
        <v>13.319361000000001</v>
      </c>
      <c r="R24">
        <v>34.202947999999999</v>
      </c>
      <c r="S24">
        <v>17.969577000000001</v>
      </c>
      <c r="T24">
        <v>0</v>
      </c>
      <c r="U24">
        <v>337.31923499999999</v>
      </c>
      <c r="V24">
        <v>19.481822999999999</v>
      </c>
      <c r="W24">
        <v>41.657559999999997</v>
      </c>
      <c r="X24">
        <v>142.58860300000001</v>
      </c>
      <c r="Y24">
        <v>0</v>
      </c>
      <c r="Z24">
        <v>6.3030049999999997</v>
      </c>
      <c r="AA24">
        <v>0</v>
      </c>
      <c r="AB24">
        <v>18.038689000000002</v>
      </c>
      <c r="AC24">
        <v>9.3545999999999996</v>
      </c>
      <c r="AD24">
        <v>26.431387000000001</v>
      </c>
      <c r="AE24">
        <v>47.785375000000002</v>
      </c>
      <c r="AF24">
        <v>8.5776079999999997</v>
      </c>
      <c r="AG24">
        <v>38.092933000000002</v>
      </c>
      <c r="AH24">
        <v>67.828931999999995</v>
      </c>
      <c r="AI24">
        <v>3.0762040000000002</v>
      </c>
      <c r="AJ24">
        <v>0</v>
      </c>
      <c r="AK24">
        <v>49.064616000000001</v>
      </c>
      <c r="AL24">
        <v>33.695675999999999</v>
      </c>
      <c r="AM24">
        <v>0</v>
      </c>
      <c r="AN24">
        <v>0.832098</v>
      </c>
      <c r="AO24">
        <v>19.892627999999998</v>
      </c>
      <c r="AP24">
        <v>11.763038999999999</v>
      </c>
      <c r="AQ24">
        <v>0</v>
      </c>
      <c r="AR24">
        <v>16.006896000000001</v>
      </c>
      <c r="AS24">
        <v>9.752027</v>
      </c>
      <c r="AT24">
        <v>12.747521000000001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5.8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2435.8293980000003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663.84150599999998</v>
      </c>
      <c r="L25">
        <v>516.79762000000005</v>
      </c>
      <c r="M25">
        <v>88.927199999999999</v>
      </c>
      <c r="N25">
        <v>56.024039000000002</v>
      </c>
      <c r="O25">
        <v>119.53519300000001</v>
      </c>
      <c r="P25">
        <v>100.0431</v>
      </c>
      <c r="Q25">
        <v>13.319361000000001</v>
      </c>
      <c r="R25">
        <v>40.629789000000002</v>
      </c>
      <c r="S25">
        <v>17.969577000000001</v>
      </c>
      <c r="T25">
        <v>0</v>
      </c>
      <c r="U25">
        <v>337.31923499999999</v>
      </c>
      <c r="V25">
        <v>20.039406</v>
      </c>
      <c r="W25">
        <v>41.657559999999997</v>
      </c>
      <c r="X25">
        <v>142.58860300000001</v>
      </c>
      <c r="Y25">
        <v>0</v>
      </c>
      <c r="Z25">
        <v>1.0632600000000001</v>
      </c>
      <c r="AA25">
        <v>0</v>
      </c>
      <c r="AB25">
        <v>18.038689000000002</v>
      </c>
      <c r="AC25">
        <v>9.3545999999999996</v>
      </c>
      <c r="AD25">
        <v>17.620925</v>
      </c>
      <c r="AE25">
        <v>47.785375000000002</v>
      </c>
      <c r="AF25">
        <v>8.5776079999999997</v>
      </c>
      <c r="AG25">
        <v>38.092933000000002</v>
      </c>
      <c r="AH25">
        <v>67.828931999999995</v>
      </c>
      <c r="AI25">
        <v>3.0762040000000002</v>
      </c>
      <c r="AJ25">
        <v>0</v>
      </c>
      <c r="AK25">
        <v>49.064616000000001</v>
      </c>
      <c r="AL25">
        <v>33.695675999999999</v>
      </c>
      <c r="AM25">
        <v>0</v>
      </c>
      <c r="AN25">
        <v>0.832098</v>
      </c>
      <c r="AO25">
        <v>19.892627999999998</v>
      </c>
      <c r="AP25">
        <v>11.763038999999999</v>
      </c>
      <c r="AQ25">
        <v>0</v>
      </c>
      <c r="AR25">
        <v>10.671264000000001</v>
      </c>
      <c r="AS25">
        <v>9.752027</v>
      </c>
      <c r="AT25">
        <v>12.747521000000001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4.83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2523.3795839999998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663.84150599999998</v>
      </c>
      <c r="L26">
        <v>613.45762000000002</v>
      </c>
      <c r="M26">
        <v>88.927199999999999</v>
      </c>
      <c r="N26">
        <v>56.024039000000002</v>
      </c>
      <c r="O26">
        <v>119.53519300000001</v>
      </c>
      <c r="P26">
        <v>100.0431</v>
      </c>
      <c r="Q26">
        <v>19.317501</v>
      </c>
      <c r="R26">
        <v>40.974271000000002</v>
      </c>
      <c r="S26">
        <v>25.508671</v>
      </c>
      <c r="T26">
        <v>0</v>
      </c>
      <c r="U26">
        <v>337.31923499999999</v>
      </c>
      <c r="V26">
        <v>20.039406</v>
      </c>
      <c r="W26">
        <v>41.657559999999997</v>
      </c>
      <c r="X26">
        <v>142.58860300000001</v>
      </c>
      <c r="Y26">
        <v>0</v>
      </c>
      <c r="Z26">
        <v>2.1265200000000002</v>
      </c>
      <c r="AA26">
        <v>8.628838</v>
      </c>
      <c r="AB26">
        <v>18.038689000000002</v>
      </c>
      <c r="AC26">
        <v>9.3545999999999996</v>
      </c>
      <c r="AD26">
        <v>17.620925</v>
      </c>
      <c r="AE26">
        <v>47.785375000000002</v>
      </c>
      <c r="AF26">
        <v>8.5776079999999997</v>
      </c>
      <c r="AG26">
        <v>38.092933000000002</v>
      </c>
      <c r="AH26">
        <v>67.828931999999995</v>
      </c>
      <c r="AI26">
        <v>3.0762040000000002</v>
      </c>
      <c r="AJ26">
        <v>0</v>
      </c>
      <c r="AK26">
        <v>49.064616000000001</v>
      </c>
      <c r="AL26">
        <v>33.695675999999999</v>
      </c>
      <c r="AM26">
        <v>0</v>
      </c>
      <c r="AN26">
        <v>0.832098</v>
      </c>
      <c r="AO26">
        <v>19.892627999999998</v>
      </c>
      <c r="AP26">
        <v>11.763038999999999</v>
      </c>
      <c r="AQ26">
        <v>14.614992000000001</v>
      </c>
      <c r="AR26">
        <v>10.671264000000001</v>
      </c>
      <c r="AS26">
        <v>9.752027</v>
      </c>
      <c r="AT26">
        <v>12.747521000000001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6.77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2660.1683899999994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663.84150599999998</v>
      </c>
      <c r="L27">
        <v>631.33488699999998</v>
      </c>
      <c r="M27">
        <v>88.927199999999999</v>
      </c>
      <c r="N27">
        <v>56.024039000000002</v>
      </c>
      <c r="O27">
        <v>119.53519300000001</v>
      </c>
      <c r="P27">
        <v>100.0431</v>
      </c>
      <c r="Q27">
        <v>19.317501</v>
      </c>
      <c r="R27">
        <v>40.974271000000002</v>
      </c>
      <c r="S27">
        <v>25.508671</v>
      </c>
      <c r="T27">
        <v>0</v>
      </c>
      <c r="U27">
        <v>337.31923499999999</v>
      </c>
      <c r="V27">
        <v>20.039406</v>
      </c>
      <c r="W27">
        <v>41.657559999999997</v>
      </c>
      <c r="X27">
        <v>142.58860300000001</v>
      </c>
      <c r="Y27">
        <v>0</v>
      </c>
      <c r="Z27">
        <v>3.1897799999999998</v>
      </c>
      <c r="AA27">
        <v>13.515968000000001</v>
      </c>
      <c r="AB27">
        <v>18.038689000000002</v>
      </c>
      <c r="AC27">
        <v>9.3545999999999996</v>
      </c>
      <c r="AD27">
        <v>17.620925</v>
      </c>
      <c r="AE27">
        <v>47.785375000000002</v>
      </c>
      <c r="AF27">
        <v>8.5776079999999997</v>
      </c>
      <c r="AG27">
        <v>38.092933000000002</v>
      </c>
      <c r="AH27">
        <v>67.828931999999995</v>
      </c>
      <c r="AI27">
        <v>3.0762040000000002</v>
      </c>
      <c r="AJ27">
        <v>0</v>
      </c>
      <c r="AK27">
        <v>49.064616000000001</v>
      </c>
      <c r="AL27">
        <v>23.586973</v>
      </c>
      <c r="AM27">
        <v>0</v>
      </c>
      <c r="AN27">
        <v>0.832098</v>
      </c>
      <c r="AO27">
        <v>19.892627999999998</v>
      </c>
      <c r="AP27">
        <v>11.763038999999999</v>
      </c>
      <c r="AQ27">
        <v>30.082525</v>
      </c>
      <c r="AR27">
        <v>10.671264000000001</v>
      </c>
      <c r="AS27">
        <v>9.752027</v>
      </c>
      <c r="AT27">
        <v>12.747521000000001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7.73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2690.3148770000003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663.84150599999998</v>
      </c>
      <c r="L28">
        <v>631.33488699999998</v>
      </c>
      <c r="M28">
        <v>88.927199999999999</v>
      </c>
      <c r="N28">
        <v>56.024039000000002</v>
      </c>
      <c r="O28">
        <v>119.53519300000001</v>
      </c>
      <c r="P28">
        <v>100.0431</v>
      </c>
      <c r="Q28">
        <v>19.317501</v>
      </c>
      <c r="R28">
        <v>40.974271000000002</v>
      </c>
      <c r="S28">
        <v>25.508671</v>
      </c>
      <c r="T28">
        <v>0</v>
      </c>
      <c r="U28">
        <v>337.31923499999999</v>
      </c>
      <c r="V28">
        <v>20.039406</v>
      </c>
      <c r="W28">
        <v>41.657559999999997</v>
      </c>
      <c r="X28">
        <v>142.58860300000001</v>
      </c>
      <c r="Y28">
        <v>0</v>
      </c>
      <c r="Z28">
        <v>19.004708999999998</v>
      </c>
      <c r="AA28">
        <v>27.108297</v>
      </c>
      <c r="AB28">
        <v>18.038689000000002</v>
      </c>
      <c r="AC28">
        <v>9.3545999999999996</v>
      </c>
      <c r="AD28">
        <v>17.620925</v>
      </c>
      <c r="AE28">
        <v>47.785375000000002</v>
      </c>
      <c r="AF28">
        <v>8.5776079999999997</v>
      </c>
      <c r="AG28">
        <v>38.092933000000002</v>
      </c>
      <c r="AH28">
        <v>67.828931999999995</v>
      </c>
      <c r="AI28">
        <v>3.0762040000000002</v>
      </c>
      <c r="AJ28">
        <v>0</v>
      </c>
      <c r="AK28">
        <v>49.064616000000001</v>
      </c>
      <c r="AL28">
        <v>23.586973</v>
      </c>
      <c r="AM28">
        <v>0</v>
      </c>
      <c r="AN28">
        <v>0.832098</v>
      </c>
      <c r="AO28">
        <v>19.892627999999998</v>
      </c>
      <c r="AP28">
        <v>11.763038999999999</v>
      </c>
      <c r="AQ28">
        <v>30.082525</v>
      </c>
      <c r="AR28">
        <v>10.671264000000001</v>
      </c>
      <c r="AS28">
        <v>9.752027</v>
      </c>
      <c r="AT28">
        <v>12.747521000000001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2721.662135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663.84150599999998</v>
      </c>
      <c r="L29">
        <v>631.33488699999998</v>
      </c>
      <c r="M29">
        <v>88.927199999999999</v>
      </c>
      <c r="N29">
        <v>56.024039000000002</v>
      </c>
      <c r="O29">
        <v>119.53519300000001</v>
      </c>
      <c r="P29">
        <v>100.0431</v>
      </c>
      <c r="Q29">
        <v>19.317501</v>
      </c>
      <c r="R29">
        <v>40.974271000000002</v>
      </c>
      <c r="S29">
        <v>25.508671</v>
      </c>
      <c r="T29">
        <v>0</v>
      </c>
      <c r="U29">
        <v>337.31923499999999</v>
      </c>
      <c r="V29">
        <v>20.039406</v>
      </c>
      <c r="W29">
        <v>41.657559999999997</v>
      </c>
      <c r="X29">
        <v>142.58860300000001</v>
      </c>
      <c r="Y29">
        <v>0</v>
      </c>
      <c r="Z29">
        <v>19.004708999999998</v>
      </c>
      <c r="AA29">
        <v>27.108297</v>
      </c>
      <c r="AB29">
        <v>18.038689000000002</v>
      </c>
      <c r="AC29">
        <v>9.3545999999999996</v>
      </c>
      <c r="AD29">
        <v>17.620925</v>
      </c>
      <c r="AE29">
        <v>47.785375000000002</v>
      </c>
      <c r="AF29">
        <v>8.5776079999999997</v>
      </c>
      <c r="AG29">
        <v>38.092933000000002</v>
      </c>
      <c r="AH29">
        <v>67.828931999999995</v>
      </c>
      <c r="AI29">
        <v>3.0762040000000002</v>
      </c>
      <c r="AJ29">
        <v>0</v>
      </c>
      <c r="AK29">
        <v>49.064616000000001</v>
      </c>
      <c r="AL29">
        <v>23.586973</v>
      </c>
      <c r="AM29">
        <v>0</v>
      </c>
      <c r="AN29">
        <v>0.832098</v>
      </c>
      <c r="AO29">
        <v>19.892627999999998</v>
      </c>
      <c r="AP29">
        <v>11.763038999999999</v>
      </c>
      <c r="AQ29">
        <v>30.082525</v>
      </c>
      <c r="AR29">
        <v>10.671264000000001</v>
      </c>
      <c r="AS29">
        <v>14.302974000000001</v>
      </c>
      <c r="AT29">
        <v>12.747521000000001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2730.0730820000003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663.84150599999998</v>
      </c>
      <c r="L30">
        <v>631.33488699999998</v>
      </c>
      <c r="M30">
        <v>88.927199999999999</v>
      </c>
      <c r="N30">
        <v>56.024039000000002</v>
      </c>
      <c r="O30">
        <v>119.53519300000001</v>
      </c>
      <c r="P30">
        <v>100.0431</v>
      </c>
      <c r="Q30">
        <v>19.317501</v>
      </c>
      <c r="R30">
        <v>40.974271000000002</v>
      </c>
      <c r="S30">
        <v>25.508671</v>
      </c>
      <c r="T30">
        <v>0</v>
      </c>
      <c r="U30">
        <v>337.31923499999999</v>
      </c>
      <c r="V30">
        <v>20.039406</v>
      </c>
      <c r="W30">
        <v>41.657559999999997</v>
      </c>
      <c r="X30">
        <v>142.58860300000001</v>
      </c>
      <c r="Y30">
        <v>0</v>
      </c>
      <c r="Z30">
        <v>19.004708999999998</v>
      </c>
      <c r="AA30">
        <v>27.108297</v>
      </c>
      <c r="AB30">
        <v>18.038689000000002</v>
      </c>
      <c r="AC30">
        <v>9.3545999999999996</v>
      </c>
      <c r="AD30">
        <v>17.620925</v>
      </c>
      <c r="AE30">
        <v>47.785375000000002</v>
      </c>
      <c r="AF30">
        <v>8.5776079999999997</v>
      </c>
      <c r="AG30">
        <v>38.092933000000002</v>
      </c>
      <c r="AH30">
        <v>67.828931999999995</v>
      </c>
      <c r="AI30">
        <v>3.0762040000000002</v>
      </c>
      <c r="AJ30">
        <v>0</v>
      </c>
      <c r="AK30">
        <v>49.064616000000001</v>
      </c>
      <c r="AL30">
        <v>23.586973</v>
      </c>
      <c r="AM30">
        <v>0</v>
      </c>
      <c r="AN30">
        <v>0.832098</v>
      </c>
      <c r="AO30">
        <v>19.892627999999998</v>
      </c>
      <c r="AP30">
        <v>11.763038999999999</v>
      </c>
      <c r="AQ30">
        <v>30.082525</v>
      </c>
      <c r="AR30">
        <v>10.671264000000001</v>
      </c>
      <c r="AS30">
        <v>14.302974000000001</v>
      </c>
      <c r="AT30">
        <v>12.747521000000001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18.37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2734.913082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663.84150599999998</v>
      </c>
      <c r="L31">
        <v>631.33488699999998</v>
      </c>
      <c r="M31">
        <v>88.927199999999999</v>
      </c>
      <c r="N31">
        <v>56.024039000000002</v>
      </c>
      <c r="O31">
        <v>119.53519300000001</v>
      </c>
      <c r="P31">
        <v>100.0431</v>
      </c>
      <c r="Q31">
        <v>19.317501</v>
      </c>
      <c r="R31">
        <v>40.974271000000002</v>
      </c>
      <c r="S31">
        <v>25.508671</v>
      </c>
      <c r="T31">
        <v>0</v>
      </c>
      <c r="U31">
        <v>337.31923499999999</v>
      </c>
      <c r="V31">
        <v>20.039406</v>
      </c>
      <c r="W31">
        <v>41.657559999999997</v>
      </c>
      <c r="X31">
        <v>142.58860300000001</v>
      </c>
      <c r="Y31">
        <v>0</v>
      </c>
      <c r="Z31">
        <v>19.004708999999998</v>
      </c>
      <c r="AA31">
        <v>27.108297</v>
      </c>
      <c r="AB31">
        <v>18.038689000000002</v>
      </c>
      <c r="AC31">
        <v>9.3545999999999996</v>
      </c>
      <c r="AD31">
        <v>17.620925</v>
      </c>
      <c r="AE31">
        <v>47.785375000000002</v>
      </c>
      <c r="AF31">
        <v>8.5776079999999997</v>
      </c>
      <c r="AG31">
        <v>38.092933000000002</v>
      </c>
      <c r="AH31">
        <v>67.828931999999995</v>
      </c>
      <c r="AI31">
        <v>3.0762040000000002</v>
      </c>
      <c r="AJ31">
        <v>0</v>
      </c>
      <c r="AK31">
        <v>49.064616000000001</v>
      </c>
      <c r="AL31">
        <v>23.586973</v>
      </c>
      <c r="AM31">
        <v>0</v>
      </c>
      <c r="AN31">
        <v>0.832098</v>
      </c>
      <c r="AO31">
        <v>19.892627999999998</v>
      </c>
      <c r="AP31">
        <v>11.763038999999999</v>
      </c>
      <c r="AQ31">
        <v>15.041263000000001</v>
      </c>
      <c r="AR31">
        <v>16.006896000000001</v>
      </c>
      <c r="AS31">
        <v>9.752027</v>
      </c>
      <c r="AT31">
        <v>12.747521000000001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25.13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2727.4165050000001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663.84150599999998</v>
      </c>
      <c r="L32">
        <v>631.33488699999998</v>
      </c>
      <c r="M32">
        <v>88.927199999999999</v>
      </c>
      <c r="N32">
        <v>56.024039000000002</v>
      </c>
      <c r="O32">
        <v>119.53519300000001</v>
      </c>
      <c r="P32">
        <v>100.0431</v>
      </c>
      <c r="Q32">
        <v>19.317501</v>
      </c>
      <c r="R32">
        <v>40.974271000000002</v>
      </c>
      <c r="S32">
        <v>25.508671</v>
      </c>
      <c r="T32">
        <v>0</v>
      </c>
      <c r="U32">
        <v>337.31923499999999</v>
      </c>
      <c r="V32">
        <v>20.039406</v>
      </c>
      <c r="W32">
        <v>41.657559999999997</v>
      </c>
      <c r="X32">
        <v>142.58860300000001</v>
      </c>
      <c r="Y32">
        <v>0</v>
      </c>
      <c r="Z32">
        <v>6.3030049999999997</v>
      </c>
      <c r="AA32">
        <v>27.108297</v>
      </c>
      <c r="AB32">
        <v>18.038689000000002</v>
      </c>
      <c r="AC32">
        <v>9.3545999999999996</v>
      </c>
      <c r="AD32">
        <v>17.620925</v>
      </c>
      <c r="AE32">
        <v>47.785375000000002</v>
      </c>
      <c r="AF32">
        <v>8.5776079999999997</v>
      </c>
      <c r="AG32">
        <v>38.092933000000002</v>
      </c>
      <c r="AH32">
        <v>67.828931999999995</v>
      </c>
      <c r="AI32">
        <v>3.0762040000000002</v>
      </c>
      <c r="AJ32">
        <v>0</v>
      </c>
      <c r="AK32">
        <v>49.064616000000001</v>
      </c>
      <c r="AL32">
        <v>23.586973</v>
      </c>
      <c r="AM32">
        <v>0</v>
      </c>
      <c r="AN32">
        <v>0.832098</v>
      </c>
      <c r="AO32">
        <v>19.892627999999998</v>
      </c>
      <c r="AP32">
        <v>11.763038999999999</v>
      </c>
      <c r="AQ32">
        <v>0</v>
      </c>
      <c r="AR32">
        <v>16.006896000000001</v>
      </c>
      <c r="AS32">
        <v>9.752027</v>
      </c>
      <c r="AT32">
        <v>13.667788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32.86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2708.3238050000009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637.98809100000005</v>
      </c>
      <c r="L33">
        <v>597.58121500000004</v>
      </c>
      <c r="M33">
        <v>88.927199999999999</v>
      </c>
      <c r="N33">
        <v>56.024039000000002</v>
      </c>
      <c r="O33">
        <v>119.53519300000001</v>
      </c>
      <c r="P33">
        <v>100.0431</v>
      </c>
      <c r="Q33">
        <v>12.640712000000001</v>
      </c>
      <c r="R33">
        <v>36.329047000000003</v>
      </c>
      <c r="S33">
        <v>21.581944</v>
      </c>
      <c r="T33">
        <v>0</v>
      </c>
      <c r="U33">
        <v>337.31923499999999</v>
      </c>
      <c r="V33">
        <v>20.039406</v>
      </c>
      <c r="W33">
        <v>41.657559999999997</v>
      </c>
      <c r="X33">
        <v>142.58860300000001</v>
      </c>
      <c r="Y33">
        <v>0</v>
      </c>
      <c r="Z33">
        <v>6.3030049999999997</v>
      </c>
      <c r="AA33">
        <v>27.108297</v>
      </c>
      <c r="AB33">
        <v>18.038689000000002</v>
      </c>
      <c r="AC33">
        <v>9.3545999999999996</v>
      </c>
      <c r="AD33">
        <v>17.620925</v>
      </c>
      <c r="AE33">
        <v>47.785375000000002</v>
      </c>
      <c r="AF33">
        <v>8.5776079999999997</v>
      </c>
      <c r="AG33">
        <v>38.092933000000002</v>
      </c>
      <c r="AH33">
        <v>67.828931999999995</v>
      </c>
      <c r="AI33">
        <v>3.0762040000000002</v>
      </c>
      <c r="AJ33">
        <v>0</v>
      </c>
      <c r="AK33">
        <v>49.064616000000001</v>
      </c>
      <c r="AL33">
        <v>23.586973</v>
      </c>
      <c r="AM33">
        <v>0</v>
      </c>
      <c r="AN33">
        <v>0.832098</v>
      </c>
      <c r="AO33">
        <v>19.892627999999998</v>
      </c>
      <c r="AP33">
        <v>11.763038999999999</v>
      </c>
      <c r="AQ33">
        <v>0</v>
      </c>
      <c r="AR33">
        <v>46.953561999999998</v>
      </c>
      <c r="AS33">
        <v>23.794947000000001</v>
      </c>
      <c r="AT33">
        <v>14.499000000000001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42.14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2688.5687760000001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589.65809100000001</v>
      </c>
      <c r="L34">
        <v>500.92121500000002</v>
      </c>
      <c r="M34">
        <v>88.927199999999999</v>
      </c>
      <c r="N34">
        <v>56.024039000000002</v>
      </c>
      <c r="O34">
        <v>119.53519300000001</v>
      </c>
      <c r="P34">
        <v>100.0431</v>
      </c>
      <c r="Q34">
        <v>12.640712000000001</v>
      </c>
      <c r="R34">
        <v>34.202947999999999</v>
      </c>
      <c r="S34">
        <v>15.178616</v>
      </c>
      <c r="T34">
        <v>0</v>
      </c>
      <c r="U34">
        <v>337.31923499999999</v>
      </c>
      <c r="V34">
        <v>20.039406</v>
      </c>
      <c r="W34">
        <v>41.657559999999997</v>
      </c>
      <c r="X34">
        <v>142.58860300000001</v>
      </c>
      <c r="Y34">
        <v>0</v>
      </c>
      <c r="Z34">
        <v>6.3030049999999997</v>
      </c>
      <c r="AA34">
        <v>27.108297</v>
      </c>
      <c r="AB34">
        <v>18.038689000000002</v>
      </c>
      <c r="AC34">
        <v>9.3545999999999996</v>
      </c>
      <c r="AD34">
        <v>17.620925</v>
      </c>
      <c r="AE34">
        <v>47.785375000000002</v>
      </c>
      <c r="AF34">
        <v>8.5776079999999997</v>
      </c>
      <c r="AG34">
        <v>38.092933000000002</v>
      </c>
      <c r="AH34">
        <v>67.828931999999995</v>
      </c>
      <c r="AI34">
        <v>3.0762040000000002</v>
      </c>
      <c r="AJ34">
        <v>0</v>
      </c>
      <c r="AK34">
        <v>49.064616000000001</v>
      </c>
      <c r="AL34">
        <v>23.586973</v>
      </c>
      <c r="AM34">
        <v>0</v>
      </c>
      <c r="AN34">
        <v>0.832098</v>
      </c>
      <c r="AO34">
        <v>19.892627999999998</v>
      </c>
      <c r="AP34">
        <v>11.763038999999999</v>
      </c>
      <c r="AQ34">
        <v>0</v>
      </c>
      <c r="AR34">
        <v>46.953561999999998</v>
      </c>
      <c r="AS34">
        <v>23.794947000000001</v>
      </c>
      <c r="AT34">
        <v>14.499000000000001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51.52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2544.4293490000005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492.96600000000001</v>
      </c>
      <c r="L35">
        <v>372.7321</v>
      </c>
      <c r="M35">
        <v>88.927199999999999</v>
      </c>
      <c r="N35">
        <v>56.024039000000002</v>
      </c>
      <c r="O35">
        <v>119.53519300000001</v>
      </c>
      <c r="P35">
        <v>100.0431</v>
      </c>
      <c r="Q35">
        <v>9.6660000000000004</v>
      </c>
      <c r="R35">
        <v>34.202947999999999</v>
      </c>
      <c r="S35">
        <v>11.5992</v>
      </c>
      <c r="T35">
        <v>0</v>
      </c>
      <c r="U35">
        <v>337.31923499999999</v>
      </c>
      <c r="V35">
        <v>20.039406</v>
      </c>
      <c r="W35">
        <v>41.070833999999998</v>
      </c>
      <c r="X35">
        <v>142.58860300000001</v>
      </c>
      <c r="Y35">
        <v>0</v>
      </c>
      <c r="Z35">
        <v>6.3030049999999997</v>
      </c>
      <c r="AA35">
        <v>27.108297</v>
      </c>
      <c r="AB35">
        <v>18.038689000000002</v>
      </c>
      <c r="AC35">
        <v>9.3545999999999996</v>
      </c>
      <c r="AD35">
        <v>17.620925</v>
      </c>
      <c r="AE35">
        <v>47.785375000000002</v>
      </c>
      <c r="AF35">
        <v>8.5776079999999997</v>
      </c>
      <c r="AG35">
        <v>38.092933000000002</v>
      </c>
      <c r="AH35">
        <v>67.828931999999995</v>
      </c>
      <c r="AI35">
        <v>3.0762040000000002</v>
      </c>
      <c r="AJ35">
        <v>0</v>
      </c>
      <c r="AK35">
        <v>49.064616000000001</v>
      </c>
      <c r="AL35">
        <v>23.586973</v>
      </c>
      <c r="AM35">
        <v>0</v>
      </c>
      <c r="AN35">
        <v>0.832098</v>
      </c>
      <c r="AO35">
        <v>19.892627999999998</v>
      </c>
      <c r="AP35">
        <v>11.763038999999999</v>
      </c>
      <c r="AQ35">
        <v>0</v>
      </c>
      <c r="AR35">
        <v>13.872643</v>
      </c>
      <c r="AS35">
        <v>31.206488</v>
      </c>
      <c r="AT35">
        <v>14.499000000000001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64.38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2299.5979109999998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463.96800000000002</v>
      </c>
      <c r="L36">
        <v>343.16891600000002</v>
      </c>
      <c r="M36">
        <v>88.927199999999999</v>
      </c>
      <c r="N36">
        <v>56.024039000000002</v>
      </c>
      <c r="O36">
        <v>119.53519300000001</v>
      </c>
      <c r="P36">
        <v>100.0431</v>
      </c>
      <c r="Q36">
        <v>9.6660000000000004</v>
      </c>
      <c r="R36">
        <v>34.202947999999999</v>
      </c>
      <c r="S36">
        <v>11.5992</v>
      </c>
      <c r="T36">
        <v>0</v>
      </c>
      <c r="U36">
        <v>337.31923499999999</v>
      </c>
      <c r="V36">
        <v>20.039406</v>
      </c>
      <c r="W36">
        <v>41.070833999999998</v>
      </c>
      <c r="X36">
        <v>142.58860300000001</v>
      </c>
      <c r="Y36">
        <v>0</v>
      </c>
      <c r="Z36">
        <v>6.3030049999999997</v>
      </c>
      <c r="AA36">
        <v>13.515968000000001</v>
      </c>
      <c r="AB36">
        <v>18.038689000000002</v>
      </c>
      <c r="AC36">
        <v>9.3545999999999996</v>
      </c>
      <c r="AD36">
        <v>8.8104619999999993</v>
      </c>
      <c r="AE36">
        <v>47.785375000000002</v>
      </c>
      <c r="AF36">
        <v>8.5776079999999997</v>
      </c>
      <c r="AG36">
        <v>38.092933000000002</v>
      </c>
      <c r="AH36">
        <v>67.828931999999995</v>
      </c>
      <c r="AI36">
        <v>7.3828909999999999</v>
      </c>
      <c r="AJ36">
        <v>0</v>
      </c>
      <c r="AK36">
        <v>49.064616000000001</v>
      </c>
      <c r="AL36">
        <v>23.586973</v>
      </c>
      <c r="AM36">
        <v>0</v>
      </c>
      <c r="AN36">
        <v>0.832098</v>
      </c>
      <c r="AO36">
        <v>19.892627999999998</v>
      </c>
      <c r="AP36">
        <v>11.763038999999999</v>
      </c>
      <c r="AQ36">
        <v>0</v>
      </c>
      <c r="AR36">
        <v>10.671264000000001</v>
      </c>
      <c r="AS36">
        <v>31.206488</v>
      </c>
      <c r="AT36">
        <v>14.499000000000001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2229.5892429999994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444.63600000000002</v>
      </c>
      <c r="L37">
        <v>343.16891600000002</v>
      </c>
      <c r="M37">
        <v>88.927199999999999</v>
      </c>
      <c r="N37">
        <v>56.024039000000002</v>
      </c>
      <c r="O37">
        <v>119.53519300000001</v>
      </c>
      <c r="P37">
        <v>100.0431</v>
      </c>
      <c r="Q37">
        <v>9.6660000000000004</v>
      </c>
      <c r="R37">
        <v>34.202947999999999</v>
      </c>
      <c r="S37">
        <v>11.5992</v>
      </c>
      <c r="T37">
        <v>0</v>
      </c>
      <c r="U37">
        <v>337.31923499999999</v>
      </c>
      <c r="V37">
        <v>20.039406</v>
      </c>
      <c r="W37">
        <v>39.897382</v>
      </c>
      <c r="X37">
        <v>142.58860300000001</v>
      </c>
      <c r="Y37">
        <v>0</v>
      </c>
      <c r="Z37">
        <v>6.3030049999999997</v>
      </c>
      <c r="AA37">
        <v>13.515968000000001</v>
      </c>
      <c r="AB37">
        <v>18.038689000000002</v>
      </c>
      <c r="AC37">
        <v>9.3545999999999996</v>
      </c>
      <c r="AD37">
        <v>0</v>
      </c>
      <c r="AE37">
        <v>47.785375000000002</v>
      </c>
      <c r="AF37">
        <v>8.5776079999999997</v>
      </c>
      <c r="AG37">
        <v>38.092933000000002</v>
      </c>
      <c r="AH37">
        <v>67.828931999999995</v>
      </c>
      <c r="AI37">
        <v>31.608616000000001</v>
      </c>
      <c r="AJ37">
        <v>0</v>
      </c>
      <c r="AK37">
        <v>49.064616000000001</v>
      </c>
      <c r="AL37">
        <v>46.050756999999997</v>
      </c>
      <c r="AM37">
        <v>0</v>
      </c>
      <c r="AN37">
        <v>0.832098</v>
      </c>
      <c r="AO37">
        <v>14.209020000000001</v>
      </c>
      <c r="AP37">
        <v>11.763038999999999</v>
      </c>
      <c r="AQ37">
        <v>0</v>
      </c>
      <c r="AR37">
        <v>12.805517</v>
      </c>
      <c r="AS37">
        <v>31.206488</v>
      </c>
      <c r="AT37">
        <v>14.499000000000001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74.23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2243.4134829999989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463.96800000000002</v>
      </c>
      <c r="L38">
        <v>343.16891600000002</v>
      </c>
      <c r="M38">
        <v>88.927199999999999</v>
      </c>
      <c r="N38">
        <v>56.024039000000002</v>
      </c>
      <c r="O38">
        <v>119.53519300000001</v>
      </c>
      <c r="P38">
        <v>100.0431</v>
      </c>
      <c r="Q38">
        <v>9.6660000000000004</v>
      </c>
      <c r="R38">
        <v>34.202947999999999</v>
      </c>
      <c r="S38">
        <v>11.5992</v>
      </c>
      <c r="T38">
        <v>0</v>
      </c>
      <c r="U38">
        <v>337.31923499999999</v>
      </c>
      <c r="V38">
        <v>20.039406</v>
      </c>
      <c r="W38">
        <v>39.897382</v>
      </c>
      <c r="X38">
        <v>142.58860300000001</v>
      </c>
      <c r="Y38">
        <v>0</v>
      </c>
      <c r="Z38">
        <v>6.3030049999999997</v>
      </c>
      <c r="AA38">
        <v>11.45421</v>
      </c>
      <c r="AB38">
        <v>18.038689000000002</v>
      </c>
      <c r="AC38">
        <v>9.3545999999999996</v>
      </c>
      <c r="AD38">
        <v>0</v>
      </c>
      <c r="AE38">
        <v>47.785375000000002</v>
      </c>
      <c r="AF38">
        <v>8.5776079999999997</v>
      </c>
      <c r="AG38">
        <v>38.092933000000002</v>
      </c>
      <c r="AH38">
        <v>67.828931999999995</v>
      </c>
      <c r="AI38">
        <v>31.608616000000001</v>
      </c>
      <c r="AJ38">
        <v>0</v>
      </c>
      <c r="AK38">
        <v>49.064616000000001</v>
      </c>
      <c r="AL38">
        <v>83.116000999999997</v>
      </c>
      <c r="AM38">
        <v>0</v>
      </c>
      <c r="AN38">
        <v>0.832098</v>
      </c>
      <c r="AO38">
        <v>14.209020000000001</v>
      </c>
      <c r="AP38">
        <v>11.763038999999999</v>
      </c>
      <c r="AQ38">
        <v>0</v>
      </c>
      <c r="AR38">
        <v>12.805517</v>
      </c>
      <c r="AS38">
        <v>31.206488</v>
      </c>
      <c r="AT38">
        <v>14.499000000000001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74.23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2297.7489689999989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463.96800000000002</v>
      </c>
      <c r="L39">
        <v>343.16891600000002</v>
      </c>
      <c r="M39">
        <v>88.927199999999999</v>
      </c>
      <c r="N39">
        <v>56.024039000000002</v>
      </c>
      <c r="O39">
        <v>119.53519300000001</v>
      </c>
      <c r="P39">
        <v>100.0431</v>
      </c>
      <c r="Q39">
        <v>9.6660000000000004</v>
      </c>
      <c r="R39">
        <v>34.202947999999999</v>
      </c>
      <c r="S39">
        <v>11.5992</v>
      </c>
      <c r="T39">
        <v>0</v>
      </c>
      <c r="U39">
        <v>337.31923499999999</v>
      </c>
      <c r="V39">
        <v>20.039406</v>
      </c>
      <c r="W39">
        <v>39.897382</v>
      </c>
      <c r="X39">
        <v>142.58860300000001</v>
      </c>
      <c r="Y39">
        <v>0</v>
      </c>
      <c r="Z39">
        <v>6.3030049999999997</v>
      </c>
      <c r="AA39">
        <v>10.690595999999999</v>
      </c>
      <c r="AB39">
        <v>18.038689000000002</v>
      </c>
      <c r="AC39">
        <v>0</v>
      </c>
      <c r="AD39">
        <v>0</v>
      </c>
      <c r="AE39">
        <v>47.785375000000002</v>
      </c>
      <c r="AF39">
        <v>8.5776079999999997</v>
      </c>
      <c r="AG39">
        <v>38.092933000000002</v>
      </c>
      <c r="AH39">
        <v>67.828931999999995</v>
      </c>
      <c r="AI39">
        <v>31.608616000000001</v>
      </c>
      <c r="AJ39">
        <v>0</v>
      </c>
      <c r="AK39">
        <v>49.064616000000001</v>
      </c>
      <c r="AL39">
        <v>83.116000999999997</v>
      </c>
      <c r="AM39">
        <v>0</v>
      </c>
      <c r="AN39">
        <v>0.832098</v>
      </c>
      <c r="AO39">
        <v>14.209020000000001</v>
      </c>
      <c r="AP39">
        <v>11.763038999999999</v>
      </c>
      <c r="AQ39">
        <v>0</v>
      </c>
      <c r="AR39">
        <v>16.006896000000001</v>
      </c>
      <c r="AS39">
        <v>9.752027</v>
      </c>
      <c r="AT39">
        <v>14.499000000000001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74.23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2269.377672999999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473.63400000000001</v>
      </c>
      <c r="L40">
        <v>343.16891600000002</v>
      </c>
      <c r="M40">
        <v>88.927199999999999</v>
      </c>
      <c r="N40">
        <v>56.024039000000002</v>
      </c>
      <c r="O40">
        <v>119.53519300000001</v>
      </c>
      <c r="P40">
        <v>100.0431</v>
      </c>
      <c r="Q40">
        <v>9.6660000000000004</v>
      </c>
      <c r="R40">
        <v>34.202947999999999</v>
      </c>
      <c r="S40">
        <v>11.5992</v>
      </c>
      <c r="T40">
        <v>0</v>
      </c>
      <c r="U40">
        <v>337.31923499999999</v>
      </c>
      <c r="V40">
        <v>20.039406</v>
      </c>
      <c r="W40">
        <v>39.897382</v>
      </c>
      <c r="X40">
        <v>142.58860300000001</v>
      </c>
      <c r="Y40">
        <v>0</v>
      </c>
      <c r="Z40">
        <v>6.3030049999999997</v>
      </c>
      <c r="AA40">
        <v>9.2397290000000005</v>
      </c>
      <c r="AB40">
        <v>3.8654329999999999</v>
      </c>
      <c r="AC40">
        <v>0</v>
      </c>
      <c r="AD40">
        <v>0</v>
      </c>
      <c r="AE40">
        <v>47.785375000000002</v>
      </c>
      <c r="AF40">
        <v>8.5776079999999997</v>
      </c>
      <c r="AG40">
        <v>38.092933000000002</v>
      </c>
      <c r="AH40">
        <v>67.828931999999995</v>
      </c>
      <c r="AI40">
        <v>31.608616000000001</v>
      </c>
      <c r="AJ40">
        <v>0</v>
      </c>
      <c r="AK40">
        <v>49.064616000000001</v>
      </c>
      <c r="AL40">
        <v>83.116000999999997</v>
      </c>
      <c r="AM40">
        <v>0</v>
      </c>
      <c r="AN40">
        <v>0.832098</v>
      </c>
      <c r="AO40">
        <v>14.209020000000001</v>
      </c>
      <c r="AP40">
        <v>11.763038999999999</v>
      </c>
      <c r="AQ40">
        <v>0</v>
      </c>
      <c r="AR40">
        <v>16.006896000000001</v>
      </c>
      <c r="AS40">
        <v>13.002703</v>
      </c>
      <c r="AT40">
        <v>14.499000000000001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74.23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2266.6702259999993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416.99638599999997</v>
      </c>
      <c r="L41">
        <v>344.606921</v>
      </c>
      <c r="M41">
        <v>88.927199999999999</v>
      </c>
      <c r="N41">
        <v>56.024039000000002</v>
      </c>
      <c r="O41">
        <v>119.53519300000001</v>
      </c>
      <c r="P41">
        <v>100.0431</v>
      </c>
      <c r="Q41">
        <v>9.6660000000000004</v>
      </c>
      <c r="R41">
        <v>40.531387000000002</v>
      </c>
      <c r="S41">
        <v>13.733074999999999</v>
      </c>
      <c r="T41">
        <v>0</v>
      </c>
      <c r="U41">
        <v>337.31923499999999</v>
      </c>
      <c r="V41">
        <v>20.039406</v>
      </c>
      <c r="W41">
        <v>39.897382</v>
      </c>
      <c r="X41">
        <v>142.58860300000001</v>
      </c>
      <c r="Y41">
        <v>0</v>
      </c>
      <c r="Z41">
        <v>6.3030049999999997</v>
      </c>
      <c r="AA41">
        <v>0</v>
      </c>
      <c r="AB41">
        <v>3.8654329999999999</v>
      </c>
      <c r="AC41">
        <v>0</v>
      </c>
      <c r="AD41">
        <v>0</v>
      </c>
      <c r="AE41">
        <v>47.785375000000002</v>
      </c>
      <c r="AF41">
        <v>8.5776079999999997</v>
      </c>
      <c r="AG41">
        <v>38.092933000000002</v>
      </c>
      <c r="AH41">
        <v>67.828931999999995</v>
      </c>
      <c r="AI41">
        <v>31.608616000000001</v>
      </c>
      <c r="AJ41">
        <v>0</v>
      </c>
      <c r="AK41">
        <v>49.064616000000001</v>
      </c>
      <c r="AL41">
        <v>83.116000999999997</v>
      </c>
      <c r="AM41">
        <v>0</v>
      </c>
      <c r="AN41">
        <v>0.832098</v>
      </c>
      <c r="AO41">
        <v>14.209020000000001</v>
      </c>
      <c r="AP41">
        <v>11.763038999999999</v>
      </c>
      <c r="AQ41">
        <v>0</v>
      </c>
      <c r="AR41">
        <v>46.953561999999998</v>
      </c>
      <c r="AS41">
        <v>31.206488</v>
      </c>
      <c r="AT41">
        <v>14.499000000000001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74.23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2259.843652999999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444.63600000000002</v>
      </c>
      <c r="L42">
        <v>344.606921</v>
      </c>
      <c r="M42">
        <v>88.927199999999999</v>
      </c>
      <c r="N42">
        <v>56.024039000000002</v>
      </c>
      <c r="O42">
        <v>119.53519300000001</v>
      </c>
      <c r="P42">
        <v>100.0431</v>
      </c>
      <c r="Q42">
        <v>9.6660000000000004</v>
      </c>
      <c r="R42">
        <v>40.974271000000002</v>
      </c>
      <c r="S42">
        <v>13.733074999999999</v>
      </c>
      <c r="T42">
        <v>0</v>
      </c>
      <c r="U42">
        <v>337.31923499999999</v>
      </c>
      <c r="V42">
        <v>20.039406</v>
      </c>
      <c r="W42">
        <v>39.897382</v>
      </c>
      <c r="X42">
        <v>142.58860300000001</v>
      </c>
      <c r="Y42">
        <v>0</v>
      </c>
      <c r="Z42">
        <v>6.3030049999999997</v>
      </c>
      <c r="AA42">
        <v>0</v>
      </c>
      <c r="AB42">
        <v>3.8654329999999999</v>
      </c>
      <c r="AC42">
        <v>0</v>
      </c>
      <c r="AD42">
        <v>0</v>
      </c>
      <c r="AE42">
        <v>47.785375000000002</v>
      </c>
      <c r="AF42">
        <v>8.5776079999999997</v>
      </c>
      <c r="AG42">
        <v>38.092933000000002</v>
      </c>
      <c r="AH42">
        <v>67.828931999999995</v>
      </c>
      <c r="AI42">
        <v>31.608616000000001</v>
      </c>
      <c r="AJ42">
        <v>0</v>
      </c>
      <c r="AK42">
        <v>49.064616000000001</v>
      </c>
      <c r="AL42">
        <v>34.818865000000002</v>
      </c>
      <c r="AM42">
        <v>0</v>
      </c>
      <c r="AN42">
        <v>0.832098</v>
      </c>
      <c r="AO42">
        <v>14.209020000000001</v>
      </c>
      <c r="AP42">
        <v>11.763038999999999</v>
      </c>
      <c r="AQ42">
        <v>0</v>
      </c>
      <c r="AR42">
        <v>46.953561999999998</v>
      </c>
      <c r="AS42">
        <v>31.206488</v>
      </c>
      <c r="AT42">
        <v>14.499000000000001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74.23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2239.6290149999995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497.227643</v>
      </c>
      <c r="L43">
        <v>359.89417800000001</v>
      </c>
      <c r="M43">
        <v>88.927199999999999</v>
      </c>
      <c r="N43">
        <v>56.024039000000002</v>
      </c>
      <c r="O43">
        <v>119.53519300000001</v>
      </c>
      <c r="P43">
        <v>100.0431</v>
      </c>
      <c r="Q43">
        <v>10.873502999999999</v>
      </c>
      <c r="R43">
        <v>40.974271000000002</v>
      </c>
      <c r="S43">
        <v>13.733074999999999</v>
      </c>
      <c r="T43">
        <v>0</v>
      </c>
      <c r="U43">
        <v>337.31923499999999</v>
      </c>
      <c r="V43">
        <v>20.037617999999998</v>
      </c>
      <c r="W43">
        <v>41.657559999999997</v>
      </c>
      <c r="X43">
        <v>142.58860300000001</v>
      </c>
      <c r="Y43">
        <v>0</v>
      </c>
      <c r="Z43">
        <v>6.3030049999999997</v>
      </c>
      <c r="AA43">
        <v>0</v>
      </c>
      <c r="AB43">
        <v>3.8654329999999999</v>
      </c>
      <c r="AC43">
        <v>0</v>
      </c>
      <c r="AD43">
        <v>0</v>
      </c>
      <c r="AE43">
        <v>47.785375000000002</v>
      </c>
      <c r="AF43">
        <v>8.5776079999999997</v>
      </c>
      <c r="AG43">
        <v>38.092933000000002</v>
      </c>
      <c r="AH43">
        <v>67.828931999999995</v>
      </c>
      <c r="AI43">
        <v>7.3828909999999999</v>
      </c>
      <c r="AJ43">
        <v>0</v>
      </c>
      <c r="AK43">
        <v>49.064616000000001</v>
      </c>
      <c r="AL43">
        <v>34.818865000000002</v>
      </c>
      <c r="AM43">
        <v>0</v>
      </c>
      <c r="AN43">
        <v>0.832098</v>
      </c>
      <c r="AO43">
        <v>14.209020000000001</v>
      </c>
      <c r="AP43">
        <v>11.763038999999999</v>
      </c>
      <c r="AQ43">
        <v>0</v>
      </c>
      <c r="AR43">
        <v>14.939769999999999</v>
      </c>
      <c r="AS43">
        <v>9.752027</v>
      </c>
      <c r="AT43">
        <v>14.499000000000001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74.23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2232.7798299999995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526.22564299999999</v>
      </c>
      <c r="L44">
        <v>388.892178</v>
      </c>
      <c r="M44">
        <v>88.927199999999999</v>
      </c>
      <c r="N44">
        <v>56.024039000000002</v>
      </c>
      <c r="O44">
        <v>119.53519300000001</v>
      </c>
      <c r="P44">
        <v>100.0431</v>
      </c>
      <c r="Q44">
        <v>10.873502999999999</v>
      </c>
      <c r="R44">
        <v>40.974271000000002</v>
      </c>
      <c r="S44">
        <v>13.733074999999999</v>
      </c>
      <c r="T44">
        <v>0</v>
      </c>
      <c r="U44">
        <v>337.31923499999999</v>
      </c>
      <c r="V44">
        <v>20.037617999999998</v>
      </c>
      <c r="W44">
        <v>41.657559999999997</v>
      </c>
      <c r="X44">
        <v>142.58860300000001</v>
      </c>
      <c r="Y44">
        <v>0</v>
      </c>
      <c r="Z44">
        <v>6.3030049999999997</v>
      </c>
      <c r="AA44">
        <v>0</v>
      </c>
      <c r="AB44">
        <v>9.0193449999999995</v>
      </c>
      <c r="AC44">
        <v>0</v>
      </c>
      <c r="AD44">
        <v>0</v>
      </c>
      <c r="AE44">
        <v>47.785375000000002</v>
      </c>
      <c r="AF44">
        <v>8.5776079999999997</v>
      </c>
      <c r="AG44">
        <v>38.092933000000002</v>
      </c>
      <c r="AH44">
        <v>73.229615999999993</v>
      </c>
      <c r="AI44">
        <v>3.0762040000000002</v>
      </c>
      <c r="AJ44">
        <v>0</v>
      </c>
      <c r="AK44">
        <v>49.064616000000001</v>
      </c>
      <c r="AL44">
        <v>34.818865000000002</v>
      </c>
      <c r="AM44">
        <v>0</v>
      </c>
      <c r="AN44">
        <v>0.832098</v>
      </c>
      <c r="AO44">
        <v>14.209020000000001</v>
      </c>
      <c r="AP44">
        <v>11.763038999999999</v>
      </c>
      <c r="AQ44">
        <v>0</v>
      </c>
      <c r="AR44">
        <v>14.939769999999999</v>
      </c>
      <c r="AS44">
        <v>9.752027</v>
      </c>
      <c r="AT44">
        <v>14.499000000000001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2297.0237389999998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586.48145699999998</v>
      </c>
      <c r="L45">
        <v>388.892178</v>
      </c>
      <c r="M45">
        <v>88.927199999999999</v>
      </c>
      <c r="N45">
        <v>56.024039000000002</v>
      </c>
      <c r="O45">
        <v>119.53519300000001</v>
      </c>
      <c r="P45">
        <v>100.0431</v>
      </c>
      <c r="Q45">
        <v>10.515428</v>
      </c>
      <c r="R45">
        <v>40.974271000000002</v>
      </c>
      <c r="S45">
        <v>13.733074999999999</v>
      </c>
      <c r="T45">
        <v>0</v>
      </c>
      <c r="U45">
        <v>337.31923499999999</v>
      </c>
      <c r="V45">
        <v>20.037617999999998</v>
      </c>
      <c r="W45">
        <v>39.901248000000002</v>
      </c>
      <c r="X45">
        <v>142.58860300000001</v>
      </c>
      <c r="Y45">
        <v>0</v>
      </c>
      <c r="Z45">
        <v>6.3030049999999997</v>
      </c>
      <c r="AA45">
        <v>0</v>
      </c>
      <c r="AB45">
        <v>9.0193449999999995</v>
      </c>
      <c r="AC45">
        <v>0</v>
      </c>
      <c r="AD45">
        <v>0</v>
      </c>
      <c r="AE45">
        <v>47.785375000000002</v>
      </c>
      <c r="AF45">
        <v>8.5776079999999997</v>
      </c>
      <c r="AG45">
        <v>38.092933000000002</v>
      </c>
      <c r="AH45">
        <v>73.229615999999993</v>
      </c>
      <c r="AI45">
        <v>3.0762040000000002</v>
      </c>
      <c r="AJ45">
        <v>0</v>
      </c>
      <c r="AK45">
        <v>49.064616000000001</v>
      </c>
      <c r="AL45">
        <v>23.586973</v>
      </c>
      <c r="AM45">
        <v>0</v>
      </c>
      <c r="AN45">
        <v>0.832098</v>
      </c>
      <c r="AO45">
        <v>14.209020000000001</v>
      </c>
      <c r="AP45">
        <v>11.763038999999999</v>
      </c>
      <c r="AQ45">
        <v>0</v>
      </c>
      <c r="AR45">
        <v>19.208275</v>
      </c>
      <c r="AS45">
        <v>9.752027</v>
      </c>
      <c r="AT45">
        <v>14.499000000000001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2348.2017789999991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586.48145699999998</v>
      </c>
      <c r="L46">
        <v>417.89017799999999</v>
      </c>
      <c r="M46">
        <v>88.927199999999999</v>
      </c>
      <c r="N46">
        <v>56.024039000000002</v>
      </c>
      <c r="O46">
        <v>119.53519300000001</v>
      </c>
      <c r="P46">
        <v>100.0431</v>
      </c>
      <c r="Q46">
        <v>10.515428</v>
      </c>
      <c r="R46">
        <v>40.974271000000002</v>
      </c>
      <c r="S46">
        <v>13.733074999999999</v>
      </c>
      <c r="T46">
        <v>0</v>
      </c>
      <c r="U46">
        <v>337.31923499999999</v>
      </c>
      <c r="V46">
        <v>20.037617999999998</v>
      </c>
      <c r="W46">
        <v>39.901248000000002</v>
      </c>
      <c r="X46">
        <v>142.58860300000001</v>
      </c>
      <c r="Y46">
        <v>0</v>
      </c>
      <c r="Z46">
        <v>0</v>
      </c>
      <c r="AA46">
        <v>0</v>
      </c>
      <c r="AB46">
        <v>9.0193449999999995</v>
      </c>
      <c r="AC46">
        <v>0</v>
      </c>
      <c r="AD46">
        <v>0</v>
      </c>
      <c r="AE46">
        <v>47.785375000000002</v>
      </c>
      <c r="AF46">
        <v>8.5776079999999997</v>
      </c>
      <c r="AG46">
        <v>38.092933000000002</v>
      </c>
      <c r="AH46">
        <v>73.229615999999993</v>
      </c>
      <c r="AI46">
        <v>0</v>
      </c>
      <c r="AJ46">
        <v>0</v>
      </c>
      <c r="AK46">
        <v>49.064616000000001</v>
      </c>
      <c r="AL46">
        <v>23.586973</v>
      </c>
      <c r="AM46">
        <v>0</v>
      </c>
      <c r="AN46">
        <v>0.832098</v>
      </c>
      <c r="AO46">
        <v>14.209020000000001</v>
      </c>
      <c r="AP46">
        <v>11.763038999999999</v>
      </c>
      <c r="AQ46">
        <v>0</v>
      </c>
      <c r="AR46">
        <v>19.208275</v>
      </c>
      <c r="AS46">
        <v>9.752027</v>
      </c>
      <c r="AT46">
        <v>14.499000000000001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2367.8205699999994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586.48145699999998</v>
      </c>
      <c r="L47">
        <v>417.89017799999999</v>
      </c>
      <c r="M47">
        <v>88.927199999999999</v>
      </c>
      <c r="N47">
        <v>56.024039000000002</v>
      </c>
      <c r="O47">
        <v>119.53519300000001</v>
      </c>
      <c r="P47">
        <v>100.0431</v>
      </c>
      <c r="Q47">
        <v>10.515428</v>
      </c>
      <c r="R47">
        <v>40.974271000000002</v>
      </c>
      <c r="S47">
        <v>12.231801000000001</v>
      </c>
      <c r="T47">
        <v>0</v>
      </c>
      <c r="U47">
        <v>337.31923499999999</v>
      </c>
      <c r="V47">
        <v>19.974402000000001</v>
      </c>
      <c r="W47">
        <v>41.543695</v>
      </c>
      <c r="X47">
        <v>142.58860300000001</v>
      </c>
      <c r="Y47">
        <v>0</v>
      </c>
      <c r="Z47">
        <v>0</v>
      </c>
      <c r="AA47">
        <v>0</v>
      </c>
      <c r="AB47">
        <v>9.0193449999999995</v>
      </c>
      <c r="AC47">
        <v>0</v>
      </c>
      <c r="AD47">
        <v>0</v>
      </c>
      <c r="AE47">
        <v>47.785375000000002</v>
      </c>
      <c r="AF47">
        <v>8.5776079999999997</v>
      </c>
      <c r="AG47">
        <v>38.092933000000002</v>
      </c>
      <c r="AH47">
        <v>73.229615999999993</v>
      </c>
      <c r="AI47">
        <v>0</v>
      </c>
      <c r="AJ47">
        <v>0</v>
      </c>
      <c r="AK47">
        <v>49.064616000000001</v>
      </c>
      <c r="AL47">
        <v>23.586973</v>
      </c>
      <c r="AM47">
        <v>0</v>
      </c>
      <c r="AN47">
        <v>0.832098</v>
      </c>
      <c r="AO47">
        <v>14.209020000000001</v>
      </c>
      <c r="AP47">
        <v>11.763038999999999</v>
      </c>
      <c r="AQ47">
        <v>0</v>
      </c>
      <c r="AR47">
        <v>19.208275</v>
      </c>
      <c r="AS47">
        <v>9.752027</v>
      </c>
      <c r="AT47">
        <v>14.499000000000001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74.23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2367.8985269999994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586.48145699999998</v>
      </c>
      <c r="L48">
        <v>417.89017799999999</v>
      </c>
      <c r="M48">
        <v>88.927199999999999</v>
      </c>
      <c r="N48">
        <v>56.024039000000002</v>
      </c>
      <c r="O48">
        <v>119.53519300000001</v>
      </c>
      <c r="P48">
        <v>100.0431</v>
      </c>
      <c r="Q48">
        <v>10.515428</v>
      </c>
      <c r="R48">
        <v>40.974271000000002</v>
      </c>
      <c r="S48">
        <v>12.231801000000001</v>
      </c>
      <c r="T48">
        <v>0</v>
      </c>
      <c r="U48">
        <v>337.31923499999999</v>
      </c>
      <c r="V48">
        <v>19.974402000000001</v>
      </c>
      <c r="W48">
        <v>41.543695</v>
      </c>
      <c r="X48">
        <v>142.58860300000001</v>
      </c>
      <c r="Y48">
        <v>0</v>
      </c>
      <c r="Z48">
        <v>0</v>
      </c>
      <c r="AA48">
        <v>0</v>
      </c>
      <c r="AB48">
        <v>9.0193449999999995</v>
      </c>
      <c r="AC48">
        <v>0</v>
      </c>
      <c r="AD48">
        <v>0</v>
      </c>
      <c r="AE48">
        <v>47.785375000000002</v>
      </c>
      <c r="AF48">
        <v>8.5776079999999997</v>
      </c>
      <c r="AG48">
        <v>38.092933000000002</v>
      </c>
      <c r="AH48">
        <v>73.229615999999993</v>
      </c>
      <c r="AI48">
        <v>0</v>
      </c>
      <c r="AJ48">
        <v>0</v>
      </c>
      <c r="AK48">
        <v>49.064616000000001</v>
      </c>
      <c r="AL48">
        <v>23.586973</v>
      </c>
      <c r="AM48">
        <v>0</v>
      </c>
      <c r="AN48">
        <v>0.832098</v>
      </c>
      <c r="AO48">
        <v>14.209020000000001</v>
      </c>
      <c r="AP48">
        <v>11.763038999999999</v>
      </c>
      <c r="AQ48">
        <v>0</v>
      </c>
      <c r="AR48">
        <v>19.208275</v>
      </c>
      <c r="AS48">
        <v>9.752027</v>
      </c>
      <c r="AT48">
        <v>14.499000000000001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74.23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2367.8985269999994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521.39264300000002</v>
      </c>
      <c r="L49">
        <v>403.39117800000002</v>
      </c>
      <c r="M49">
        <v>88.927199999999999</v>
      </c>
      <c r="N49">
        <v>56.024039000000002</v>
      </c>
      <c r="O49">
        <v>119.53519300000001</v>
      </c>
      <c r="P49">
        <v>100.0431</v>
      </c>
      <c r="Q49">
        <v>9.2525820000000003</v>
      </c>
      <c r="R49">
        <v>35.419123999999996</v>
      </c>
      <c r="S49">
        <v>12.231801000000001</v>
      </c>
      <c r="T49">
        <v>0</v>
      </c>
      <c r="U49">
        <v>337.31923499999999</v>
      </c>
      <c r="V49">
        <v>19.974402000000001</v>
      </c>
      <c r="W49">
        <v>41.543695</v>
      </c>
      <c r="X49">
        <v>142.58860300000001</v>
      </c>
      <c r="Y49">
        <v>0</v>
      </c>
      <c r="Z49">
        <v>0</v>
      </c>
      <c r="AA49">
        <v>0</v>
      </c>
      <c r="AB49">
        <v>9.0193449999999995</v>
      </c>
      <c r="AC49">
        <v>0</v>
      </c>
      <c r="AD49">
        <v>0</v>
      </c>
      <c r="AE49">
        <v>47.785375000000002</v>
      </c>
      <c r="AF49">
        <v>8.5776079999999997</v>
      </c>
      <c r="AG49">
        <v>38.092933000000002</v>
      </c>
      <c r="AH49">
        <v>73.229615999999993</v>
      </c>
      <c r="AI49">
        <v>0</v>
      </c>
      <c r="AJ49">
        <v>0</v>
      </c>
      <c r="AK49">
        <v>49.064616000000001</v>
      </c>
      <c r="AL49">
        <v>23.586973</v>
      </c>
      <c r="AM49">
        <v>0</v>
      </c>
      <c r="AN49">
        <v>0.832098</v>
      </c>
      <c r="AO49">
        <v>14.209020000000001</v>
      </c>
      <c r="AP49">
        <v>9.7818950000000005</v>
      </c>
      <c r="AQ49">
        <v>0</v>
      </c>
      <c r="AR49">
        <v>19.208275</v>
      </c>
      <c r="AS49">
        <v>9.752027</v>
      </c>
      <c r="AT49">
        <v>14.499000000000001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74.23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2279.5115759999994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491.428043</v>
      </c>
      <c r="L50">
        <v>403.39117800000002</v>
      </c>
      <c r="M50">
        <v>88.927199999999999</v>
      </c>
      <c r="N50">
        <v>56.024039000000002</v>
      </c>
      <c r="O50">
        <v>119.53519300000001</v>
      </c>
      <c r="P50">
        <v>100.0431</v>
      </c>
      <c r="Q50">
        <v>9.2525820000000003</v>
      </c>
      <c r="R50">
        <v>35.419123999999996</v>
      </c>
      <c r="S50">
        <v>12.231801000000001</v>
      </c>
      <c r="T50">
        <v>0</v>
      </c>
      <c r="U50">
        <v>337.31923499999999</v>
      </c>
      <c r="V50">
        <v>19.974402000000001</v>
      </c>
      <c r="W50">
        <v>41.543695</v>
      </c>
      <c r="X50">
        <v>142.58860300000001</v>
      </c>
      <c r="Y50">
        <v>0</v>
      </c>
      <c r="Z50">
        <v>0</v>
      </c>
      <c r="AA50">
        <v>0</v>
      </c>
      <c r="AB50">
        <v>9.0193449999999995</v>
      </c>
      <c r="AC50">
        <v>0</v>
      </c>
      <c r="AD50">
        <v>0</v>
      </c>
      <c r="AE50">
        <v>47.785375000000002</v>
      </c>
      <c r="AF50">
        <v>8.5776079999999997</v>
      </c>
      <c r="AG50">
        <v>38.092933000000002</v>
      </c>
      <c r="AH50">
        <v>73.229615999999993</v>
      </c>
      <c r="AI50">
        <v>0</v>
      </c>
      <c r="AJ50">
        <v>0</v>
      </c>
      <c r="AK50">
        <v>49.064616000000001</v>
      </c>
      <c r="AL50">
        <v>23.586973</v>
      </c>
      <c r="AM50">
        <v>0</v>
      </c>
      <c r="AN50">
        <v>0.832098</v>
      </c>
      <c r="AO50">
        <v>14.209020000000001</v>
      </c>
      <c r="AP50">
        <v>9.7818950000000005</v>
      </c>
      <c r="AQ50">
        <v>0</v>
      </c>
      <c r="AR50">
        <v>19.208275</v>
      </c>
      <c r="AS50">
        <v>9.752027</v>
      </c>
      <c r="AT50">
        <v>14.499000000000001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74.23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2249.5469759999992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502.06064300000003</v>
      </c>
      <c r="L51">
        <v>403.39117800000002</v>
      </c>
      <c r="M51">
        <v>88.927199999999999</v>
      </c>
      <c r="N51">
        <v>56.024039000000002</v>
      </c>
      <c r="O51">
        <v>119.53519300000001</v>
      </c>
      <c r="P51">
        <v>100.0431</v>
      </c>
      <c r="Q51">
        <v>8.6994000000000007</v>
      </c>
      <c r="R51">
        <v>35.419123999999996</v>
      </c>
      <c r="S51">
        <v>13.733074999999999</v>
      </c>
      <c r="T51">
        <v>0</v>
      </c>
      <c r="U51">
        <v>337.31923499999999</v>
      </c>
      <c r="V51">
        <v>19.974402000000001</v>
      </c>
      <c r="W51">
        <v>41.543695</v>
      </c>
      <c r="X51">
        <v>142.58860300000001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0</v>
      </c>
      <c r="AE51">
        <v>47.785375000000002</v>
      </c>
      <c r="AF51">
        <v>8.5776079999999997</v>
      </c>
      <c r="AG51">
        <v>38.092933000000002</v>
      </c>
      <c r="AH51">
        <v>73.229615999999993</v>
      </c>
      <c r="AI51">
        <v>0</v>
      </c>
      <c r="AJ51">
        <v>0</v>
      </c>
      <c r="AK51">
        <v>49.064616000000001</v>
      </c>
      <c r="AL51">
        <v>23.586973</v>
      </c>
      <c r="AM51">
        <v>0</v>
      </c>
      <c r="AN51">
        <v>0.832098</v>
      </c>
      <c r="AO51">
        <v>14.209020000000001</v>
      </c>
      <c r="AP51">
        <v>9.7818950000000005</v>
      </c>
      <c r="AQ51">
        <v>0</v>
      </c>
      <c r="AR51">
        <v>24.543907000000001</v>
      </c>
      <c r="AS51">
        <v>9.752027</v>
      </c>
      <c r="AT51">
        <v>14.499000000000001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2266.4632999999999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501.094043</v>
      </c>
      <c r="L52">
        <v>403.39117800000002</v>
      </c>
      <c r="M52">
        <v>88.927199999999999</v>
      </c>
      <c r="N52">
        <v>56.024039000000002</v>
      </c>
      <c r="O52">
        <v>119.53519300000001</v>
      </c>
      <c r="P52">
        <v>100.0431</v>
      </c>
      <c r="Q52">
        <v>8.8001799999999992</v>
      </c>
      <c r="R52">
        <v>35.419123999999996</v>
      </c>
      <c r="S52">
        <v>13.733074999999999</v>
      </c>
      <c r="T52">
        <v>0</v>
      </c>
      <c r="U52">
        <v>337.31923499999999</v>
      </c>
      <c r="V52">
        <v>19.974402000000001</v>
      </c>
      <c r="W52">
        <v>41.543695</v>
      </c>
      <c r="X52">
        <v>142.58860300000001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0</v>
      </c>
      <c r="AE52">
        <v>47.785375000000002</v>
      </c>
      <c r="AF52">
        <v>8.5776079999999997</v>
      </c>
      <c r="AG52">
        <v>38.092933000000002</v>
      </c>
      <c r="AH52">
        <v>82.383318000000003</v>
      </c>
      <c r="AI52">
        <v>0</v>
      </c>
      <c r="AJ52">
        <v>0</v>
      </c>
      <c r="AK52">
        <v>49.064616000000001</v>
      </c>
      <c r="AL52">
        <v>23.586973</v>
      </c>
      <c r="AM52">
        <v>0</v>
      </c>
      <c r="AN52">
        <v>0.832098</v>
      </c>
      <c r="AO52">
        <v>14.209020000000001</v>
      </c>
      <c r="AP52">
        <v>9.7818950000000005</v>
      </c>
      <c r="AQ52">
        <v>0</v>
      </c>
      <c r="AR52">
        <v>24.543907000000001</v>
      </c>
      <c r="AS52">
        <v>9.752027</v>
      </c>
      <c r="AT52">
        <v>14.499000000000001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74.23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2274.7511819999995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498.19424299999997</v>
      </c>
      <c r="L53">
        <v>403.39117800000002</v>
      </c>
      <c r="M53">
        <v>88.927199999999999</v>
      </c>
      <c r="N53">
        <v>56.024039000000002</v>
      </c>
      <c r="O53">
        <v>119.53519300000001</v>
      </c>
      <c r="P53">
        <v>100.0431</v>
      </c>
      <c r="Q53">
        <v>8.6994000000000007</v>
      </c>
      <c r="R53">
        <v>35.419123999999996</v>
      </c>
      <c r="S53">
        <v>13.733074999999999</v>
      </c>
      <c r="T53">
        <v>0</v>
      </c>
      <c r="U53">
        <v>337.31923499999999</v>
      </c>
      <c r="V53">
        <v>19.974402000000001</v>
      </c>
      <c r="W53">
        <v>41.543695</v>
      </c>
      <c r="X53">
        <v>142.58860300000001</v>
      </c>
      <c r="Y53">
        <v>0</v>
      </c>
      <c r="Z53">
        <v>0</v>
      </c>
      <c r="AA53">
        <v>0</v>
      </c>
      <c r="AB53">
        <v>11.596299999999999</v>
      </c>
      <c r="AC53">
        <v>0</v>
      </c>
      <c r="AD53">
        <v>0</v>
      </c>
      <c r="AE53">
        <v>47.785375000000002</v>
      </c>
      <c r="AF53">
        <v>8.5776079999999997</v>
      </c>
      <c r="AG53">
        <v>38.092933000000002</v>
      </c>
      <c r="AH53">
        <v>82.383318000000003</v>
      </c>
      <c r="AI53">
        <v>0</v>
      </c>
      <c r="AJ53">
        <v>0</v>
      </c>
      <c r="AK53">
        <v>49.064616000000001</v>
      </c>
      <c r="AL53">
        <v>23.586973</v>
      </c>
      <c r="AM53">
        <v>0</v>
      </c>
      <c r="AN53">
        <v>0.832098</v>
      </c>
      <c r="AO53">
        <v>14.209020000000001</v>
      </c>
      <c r="AP53">
        <v>9.7818950000000005</v>
      </c>
      <c r="AQ53">
        <v>0</v>
      </c>
      <c r="AR53">
        <v>19.208275</v>
      </c>
      <c r="AS53">
        <v>9.752027</v>
      </c>
      <c r="AT53">
        <v>14.499000000000001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74.23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2268.9919249999994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512.69324300000005</v>
      </c>
      <c r="L54">
        <v>403.39117800000002</v>
      </c>
      <c r="M54">
        <v>88.927199999999999</v>
      </c>
      <c r="N54">
        <v>56.024039000000002</v>
      </c>
      <c r="O54">
        <v>119.53519300000001</v>
      </c>
      <c r="P54">
        <v>100.0431</v>
      </c>
      <c r="Q54">
        <v>8.8001799999999992</v>
      </c>
      <c r="R54">
        <v>35.419123999999996</v>
      </c>
      <c r="S54">
        <v>13.733074999999999</v>
      </c>
      <c r="T54">
        <v>0</v>
      </c>
      <c r="U54">
        <v>337.31923499999999</v>
      </c>
      <c r="V54">
        <v>19.974402000000001</v>
      </c>
      <c r="W54">
        <v>41.543695</v>
      </c>
      <c r="X54">
        <v>142.58860300000001</v>
      </c>
      <c r="Y54">
        <v>0</v>
      </c>
      <c r="Z54">
        <v>0</v>
      </c>
      <c r="AA54">
        <v>0</v>
      </c>
      <c r="AB54">
        <v>11.596299999999999</v>
      </c>
      <c r="AC54">
        <v>0</v>
      </c>
      <c r="AD54">
        <v>0</v>
      </c>
      <c r="AE54">
        <v>47.785375000000002</v>
      </c>
      <c r="AF54">
        <v>8.5776079999999997</v>
      </c>
      <c r="AG54">
        <v>38.092933000000002</v>
      </c>
      <c r="AH54">
        <v>82.383318000000003</v>
      </c>
      <c r="AI54">
        <v>0</v>
      </c>
      <c r="AJ54">
        <v>0</v>
      </c>
      <c r="AK54">
        <v>49.064616000000001</v>
      </c>
      <c r="AL54">
        <v>23.586973</v>
      </c>
      <c r="AM54">
        <v>0</v>
      </c>
      <c r="AN54">
        <v>0.832098</v>
      </c>
      <c r="AO54">
        <v>14.209020000000001</v>
      </c>
      <c r="AP54">
        <v>9.7818950000000005</v>
      </c>
      <c r="AQ54">
        <v>0</v>
      </c>
      <c r="AR54">
        <v>19.208275</v>
      </c>
      <c r="AS54">
        <v>9.752027</v>
      </c>
      <c r="AT54">
        <v>14.499000000000001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2283.5917049999994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499.160843</v>
      </c>
      <c r="L55">
        <v>344.69844699999999</v>
      </c>
      <c r="M55">
        <v>88.927199999999999</v>
      </c>
      <c r="N55">
        <v>56.024039000000002</v>
      </c>
      <c r="O55">
        <v>119.53519300000001</v>
      </c>
      <c r="P55">
        <v>100.0431</v>
      </c>
      <c r="Q55">
        <v>9.4033829999999998</v>
      </c>
      <c r="R55">
        <v>35.419123999999996</v>
      </c>
      <c r="S55">
        <v>13.733074999999999</v>
      </c>
      <c r="T55">
        <v>0</v>
      </c>
      <c r="U55">
        <v>337.31923499999999</v>
      </c>
      <c r="V55">
        <v>14.948081999999999</v>
      </c>
      <c r="W55">
        <v>41.543695</v>
      </c>
      <c r="X55">
        <v>142.58860300000001</v>
      </c>
      <c r="Y55">
        <v>0</v>
      </c>
      <c r="Z55">
        <v>0</v>
      </c>
      <c r="AA55">
        <v>0</v>
      </c>
      <c r="AB55">
        <v>11.596299999999999</v>
      </c>
      <c r="AC55">
        <v>0</v>
      </c>
      <c r="AD55">
        <v>0</v>
      </c>
      <c r="AE55">
        <v>47.785375000000002</v>
      </c>
      <c r="AF55">
        <v>8.5776079999999997</v>
      </c>
      <c r="AG55">
        <v>38.092933000000002</v>
      </c>
      <c r="AH55">
        <v>82.383318000000003</v>
      </c>
      <c r="AI55">
        <v>0</v>
      </c>
      <c r="AJ55">
        <v>0</v>
      </c>
      <c r="AK55">
        <v>49.064616000000001</v>
      </c>
      <c r="AL55">
        <v>23.586973</v>
      </c>
      <c r="AM55">
        <v>0</v>
      </c>
      <c r="AN55">
        <v>0.832098</v>
      </c>
      <c r="AO55">
        <v>14.209020000000001</v>
      </c>
      <c r="AP55">
        <v>9.7818950000000005</v>
      </c>
      <c r="AQ55">
        <v>0</v>
      </c>
      <c r="AR55">
        <v>19.208275</v>
      </c>
      <c r="AS55">
        <v>9.752027</v>
      </c>
      <c r="AT55">
        <v>14.499000000000001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74.23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2206.9434569999994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481.76204300000001</v>
      </c>
      <c r="L56">
        <v>344.30825099999998</v>
      </c>
      <c r="M56">
        <v>88.927199999999999</v>
      </c>
      <c r="N56">
        <v>56.024039000000002</v>
      </c>
      <c r="O56">
        <v>119.53519300000001</v>
      </c>
      <c r="P56">
        <v>100.0431</v>
      </c>
      <c r="Q56">
        <v>9.4033829999999998</v>
      </c>
      <c r="R56">
        <v>35.419123999999996</v>
      </c>
      <c r="S56">
        <v>13.733074999999999</v>
      </c>
      <c r="T56">
        <v>0</v>
      </c>
      <c r="U56">
        <v>337.31923499999999</v>
      </c>
      <c r="V56">
        <v>14.948081999999999</v>
      </c>
      <c r="W56">
        <v>41.543695</v>
      </c>
      <c r="X56">
        <v>142.58860300000001</v>
      </c>
      <c r="Y56">
        <v>0</v>
      </c>
      <c r="Z56">
        <v>0</v>
      </c>
      <c r="AA56">
        <v>0</v>
      </c>
      <c r="AB56">
        <v>11.596299999999999</v>
      </c>
      <c r="AC56">
        <v>0</v>
      </c>
      <c r="AD56">
        <v>0</v>
      </c>
      <c r="AE56">
        <v>47.785375000000002</v>
      </c>
      <c r="AF56">
        <v>8.5776079999999997</v>
      </c>
      <c r="AG56">
        <v>38.092933000000002</v>
      </c>
      <c r="AH56">
        <v>77.806466999999998</v>
      </c>
      <c r="AI56">
        <v>0</v>
      </c>
      <c r="AJ56">
        <v>0</v>
      </c>
      <c r="AK56">
        <v>49.064616000000001</v>
      </c>
      <c r="AL56">
        <v>23.586973</v>
      </c>
      <c r="AM56">
        <v>0</v>
      </c>
      <c r="AN56">
        <v>0.832098</v>
      </c>
      <c r="AO56">
        <v>14.209020000000001</v>
      </c>
      <c r="AP56">
        <v>9.7818950000000005</v>
      </c>
      <c r="AQ56">
        <v>0</v>
      </c>
      <c r="AR56">
        <v>19.208275</v>
      </c>
      <c r="AS56">
        <v>9.752027</v>
      </c>
      <c r="AT56">
        <v>14.499000000000001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2184.5776100000003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476.92904299999998</v>
      </c>
      <c r="L57">
        <v>350.22817800000001</v>
      </c>
      <c r="M57">
        <v>88.927199999999999</v>
      </c>
      <c r="N57">
        <v>56.024039000000002</v>
      </c>
      <c r="O57">
        <v>119.53519300000001</v>
      </c>
      <c r="P57">
        <v>100.0431</v>
      </c>
      <c r="Q57">
        <v>9.2525820000000003</v>
      </c>
      <c r="R57">
        <v>40.489316000000002</v>
      </c>
      <c r="S57">
        <v>13.733074999999999</v>
      </c>
      <c r="T57">
        <v>0</v>
      </c>
      <c r="U57">
        <v>337.31923499999999</v>
      </c>
      <c r="V57">
        <v>20.003399999999999</v>
      </c>
      <c r="W57">
        <v>41.543695</v>
      </c>
      <c r="X57">
        <v>142.58860300000001</v>
      </c>
      <c r="Y57">
        <v>0</v>
      </c>
      <c r="Z57">
        <v>0</v>
      </c>
      <c r="AA57">
        <v>0</v>
      </c>
      <c r="AB57">
        <v>11.596299999999999</v>
      </c>
      <c r="AC57">
        <v>0</v>
      </c>
      <c r="AD57">
        <v>0</v>
      </c>
      <c r="AE57">
        <v>47.785375000000002</v>
      </c>
      <c r="AF57">
        <v>8.5776079999999997</v>
      </c>
      <c r="AG57">
        <v>38.092933000000002</v>
      </c>
      <c r="AH57">
        <v>77.806466999999998</v>
      </c>
      <c r="AI57">
        <v>0</v>
      </c>
      <c r="AJ57">
        <v>0</v>
      </c>
      <c r="AK57">
        <v>49.064616000000001</v>
      </c>
      <c r="AL57">
        <v>23.586973</v>
      </c>
      <c r="AM57">
        <v>0</v>
      </c>
      <c r="AN57">
        <v>0.832098</v>
      </c>
      <c r="AO57">
        <v>14.209020000000001</v>
      </c>
      <c r="AP57">
        <v>9.7818950000000005</v>
      </c>
      <c r="AQ57">
        <v>0</v>
      </c>
      <c r="AR57">
        <v>24.543907000000001</v>
      </c>
      <c r="AS57">
        <v>11.702432999999999</v>
      </c>
      <c r="AT57">
        <v>14.499000000000001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2202.9252839999995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475.96244300000001</v>
      </c>
      <c r="L58">
        <v>398.558178</v>
      </c>
      <c r="M58">
        <v>88.927199999999999</v>
      </c>
      <c r="N58">
        <v>56.024039000000002</v>
      </c>
      <c r="O58">
        <v>119.53519300000001</v>
      </c>
      <c r="P58">
        <v>100.0431</v>
      </c>
      <c r="Q58">
        <v>9.2525820000000003</v>
      </c>
      <c r="R58">
        <v>40.667762000000003</v>
      </c>
      <c r="S58">
        <v>13.733074999999999</v>
      </c>
      <c r="T58">
        <v>0</v>
      </c>
      <c r="U58">
        <v>337.31923499999999</v>
      </c>
      <c r="V58">
        <v>20.003399999999999</v>
      </c>
      <c r="W58">
        <v>41.543695</v>
      </c>
      <c r="X58">
        <v>142.58860300000001</v>
      </c>
      <c r="Y58">
        <v>0</v>
      </c>
      <c r="Z58">
        <v>0</v>
      </c>
      <c r="AA58">
        <v>0</v>
      </c>
      <c r="AB58">
        <v>11.596299999999999</v>
      </c>
      <c r="AC58">
        <v>0</v>
      </c>
      <c r="AD58">
        <v>0</v>
      </c>
      <c r="AE58">
        <v>47.785375000000002</v>
      </c>
      <c r="AF58">
        <v>8.5776079999999997</v>
      </c>
      <c r="AG58">
        <v>38.092933000000002</v>
      </c>
      <c r="AH58">
        <v>77.806466999999998</v>
      </c>
      <c r="AI58">
        <v>0</v>
      </c>
      <c r="AJ58">
        <v>0</v>
      </c>
      <c r="AK58">
        <v>49.064616000000001</v>
      </c>
      <c r="AL58">
        <v>23.586973</v>
      </c>
      <c r="AM58">
        <v>0</v>
      </c>
      <c r="AN58">
        <v>0.832098</v>
      </c>
      <c r="AO58">
        <v>14.209020000000001</v>
      </c>
      <c r="AP58">
        <v>9.7818950000000005</v>
      </c>
      <c r="AQ58">
        <v>0</v>
      </c>
      <c r="AR58">
        <v>24.543907000000001</v>
      </c>
      <c r="AS58">
        <v>11.702432999999999</v>
      </c>
      <c r="AT58">
        <v>14.499000000000001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2250.46713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488.52824299999997</v>
      </c>
      <c r="L59">
        <v>446.88817799999998</v>
      </c>
      <c r="M59">
        <v>88.927199999999999</v>
      </c>
      <c r="N59">
        <v>56.024039000000002</v>
      </c>
      <c r="O59">
        <v>119.53519300000001</v>
      </c>
      <c r="P59">
        <v>100.0431</v>
      </c>
      <c r="Q59">
        <v>8.6994000000000007</v>
      </c>
      <c r="R59">
        <v>35.593111999999998</v>
      </c>
      <c r="S59">
        <v>13.733074999999999</v>
      </c>
      <c r="T59">
        <v>0</v>
      </c>
      <c r="U59">
        <v>337.31923499999999</v>
      </c>
      <c r="V59">
        <v>14.948081999999999</v>
      </c>
      <c r="W59">
        <v>41.543695</v>
      </c>
      <c r="X59">
        <v>142.58860300000001</v>
      </c>
      <c r="Y59">
        <v>0</v>
      </c>
      <c r="Z59">
        <v>0</v>
      </c>
      <c r="AA59">
        <v>0</v>
      </c>
      <c r="AB59">
        <v>11.596299999999999</v>
      </c>
      <c r="AC59">
        <v>0</v>
      </c>
      <c r="AD59">
        <v>0</v>
      </c>
      <c r="AE59">
        <v>47.785375000000002</v>
      </c>
      <c r="AF59">
        <v>8.5776079999999997</v>
      </c>
      <c r="AG59">
        <v>38.092933000000002</v>
      </c>
      <c r="AH59">
        <v>64.075913999999997</v>
      </c>
      <c r="AI59">
        <v>0</v>
      </c>
      <c r="AJ59">
        <v>0</v>
      </c>
      <c r="AK59">
        <v>49.064616000000001</v>
      </c>
      <c r="AL59">
        <v>23.586973</v>
      </c>
      <c r="AM59">
        <v>0</v>
      </c>
      <c r="AN59">
        <v>0.832098</v>
      </c>
      <c r="AO59">
        <v>14.209020000000001</v>
      </c>
      <c r="AP59">
        <v>9.7818950000000005</v>
      </c>
      <c r="AQ59">
        <v>0</v>
      </c>
      <c r="AR59">
        <v>29.879539000000001</v>
      </c>
      <c r="AS59">
        <v>15.603244</v>
      </c>
      <c r="AT59">
        <v>14.499000000000001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74.23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2296.1856699999989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487.561643</v>
      </c>
      <c r="L60">
        <v>466.22017799999998</v>
      </c>
      <c r="M60">
        <v>88.927199999999999</v>
      </c>
      <c r="N60">
        <v>56.024039000000002</v>
      </c>
      <c r="O60">
        <v>119.53519300000001</v>
      </c>
      <c r="P60">
        <v>100.0431</v>
      </c>
      <c r="Q60">
        <v>8.6994000000000007</v>
      </c>
      <c r="R60">
        <v>35.593111999999998</v>
      </c>
      <c r="S60">
        <v>13.733074999999999</v>
      </c>
      <c r="T60">
        <v>0</v>
      </c>
      <c r="U60">
        <v>337.31923499999999</v>
      </c>
      <c r="V60">
        <v>14.948081999999999</v>
      </c>
      <c r="W60">
        <v>41.543695</v>
      </c>
      <c r="X60">
        <v>142.58860300000001</v>
      </c>
      <c r="Y60">
        <v>0</v>
      </c>
      <c r="Z60">
        <v>0</v>
      </c>
      <c r="AA60">
        <v>0</v>
      </c>
      <c r="AB60">
        <v>9.0193449999999995</v>
      </c>
      <c r="AC60">
        <v>0</v>
      </c>
      <c r="AD60">
        <v>0</v>
      </c>
      <c r="AE60">
        <v>47.785375000000002</v>
      </c>
      <c r="AF60">
        <v>8.5776079999999997</v>
      </c>
      <c r="AG60">
        <v>38.092933000000002</v>
      </c>
      <c r="AH60">
        <v>64.075913999999997</v>
      </c>
      <c r="AI60">
        <v>0</v>
      </c>
      <c r="AJ60">
        <v>0</v>
      </c>
      <c r="AK60">
        <v>49.064616000000001</v>
      </c>
      <c r="AL60">
        <v>46.050756999999997</v>
      </c>
      <c r="AM60">
        <v>0</v>
      </c>
      <c r="AN60">
        <v>0.832098</v>
      </c>
      <c r="AO60">
        <v>14.209020000000001</v>
      </c>
      <c r="AP60">
        <v>9.7818950000000005</v>
      </c>
      <c r="AQ60">
        <v>0</v>
      </c>
      <c r="AR60">
        <v>29.879539000000001</v>
      </c>
      <c r="AS60">
        <v>15.603244</v>
      </c>
      <c r="AT60">
        <v>14.499000000000001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74.23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2334.4378989999991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490.46144299999997</v>
      </c>
      <c r="L61">
        <v>495.21817800000002</v>
      </c>
      <c r="M61">
        <v>88.927199999999999</v>
      </c>
      <c r="N61">
        <v>56.024039000000002</v>
      </c>
      <c r="O61">
        <v>119.53519300000001</v>
      </c>
      <c r="P61">
        <v>100.0431</v>
      </c>
      <c r="Q61">
        <v>8.6994000000000007</v>
      </c>
      <c r="R61">
        <v>35.593111999999998</v>
      </c>
      <c r="S61">
        <v>12.231801000000001</v>
      </c>
      <c r="T61">
        <v>0</v>
      </c>
      <c r="U61">
        <v>337.31923499999999</v>
      </c>
      <c r="V61">
        <v>14.948081999999999</v>
      </c>
      <c r="W61">
        <v>41.543695</v>
      </c>
      <c r="X61">
        <v>142.58860300000001</v>
      </c>
      <c r="Y61">
        <v>0</v>
      </c>
      <c r="Z61">
        <v>6.3030049999999997</v>
      </c>
      <c r="AA61">
        <v>0</v>
      </c>
      <c r="AB61">
        <v>9.0193449999999995</v>
      </c>
      <c r="AC61">
        <v>0</v>
      </c>
      <c r="AD61">
        <v>0</v>
      </c>
      <c r="AE61">
        <v>47.785375000000002</v>
      </c>
      <c r="AF61">
        <v>8.5776079999999997</v>
      </c>
      <c r="AG61">
        <v>38.092933000000002</v>
      </c>
      <c r="AH61">
        <v>64.075913999999997</v>
      </c>
      <c r="AI61">
        <v>0</v>
      </c>
      <c r="AJ61">
        <v>0</v>
      </c>
      <c r="AK61">
        <v>49.064616000000001</v>
      </c>
      <c r="AL61">
        <v>83.116000999999997</v>
      </c>
      <c r="AM61">
        <v>0</v>
      </c>
      <c r="AN61">
        <v>0.832098</v>
      </c>
      <c r="AO61">
        <v>14.209020000000001</v>
      </c>
      <c r="AP61">
        <v>9.7818950000000005</v>
      </c>
      <c r="AQ61">
        <v>0</v>
      </c>
      <c r="AR61">
        <v>29.879539000000001</v>
      </c>
      <c r="AS61">
        <v>15.603244</v>
      </c>
      <c r="AT61">
        <v>14.499000000000001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74.23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2408.2026739999992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483.695243</v>
      </c>
      <c r="L62">
        <v>504.88417800000002</v>
      </c>
      <c r="M62">
        <v>88.927199999999999</v>
      </c>
      <c r="N62">
        <v>56.024039000000002</v>
      </c>
      <c r="O62">
        <v>119.53519300000001</v>
      </c>
      <c r="P62">
        <v>100.0431</v>
      </c>
      <c r="Q62">
        <v>8.6994000000000007</v>
      </c>
      <c r="R62">
        <v>35.593111999999998</v>
      </c>
      <c r="S62">
        <v>12.231801000000001</v>
      </c>
      <c r="T62">
        <v>0</v>
      </c>
      <c r="U62">
        <v>337.31923499999999</v>
      </c>
      <c r="V62">
        <v>14.948081999999999</v>
      </c>
      <c r="W62">
        <v>41.543695</v>
      </c>
      <c r="X62">
        <v>142.58860300000001</v>
      </c>
      <c r="Y62">
        <v>0</v>
      </c>
      <c r="Z62">
        <v>6.3030049999999997</v>
      </c>
      <c r="AA62">
        <v>0</v>
      </c>
      <c r="AB62">
        <v>9.0193449999999995</v>
      </c>
      <c r="AC62">
        <v>0</v>
      </c>
      <c r="AD62">
        <v>0</v>
      </c>
      <c r="AE62">
        <v>47.785375000000002</v>
      </c>
      <c r="AF62">
        <v>8.5776079999999997</v>
      </c>
      <c r="AG62">
        <v>38.092933000000002</v>
      </c>
      <c r="AH62">
        <v>64.075913999999997</v>
      </c>
      <c r="AI62">
        <v>0</v>
      </c>
      <c r="AJ62">
        <v>0</v>
      </c>
      <c r="AK62">
        <v>49.064616000000001</v>
      </c>
      <c r="AL62">
        <v>83.116000999999997</v>
      </c>
      <c r="AM62">
        <v>0</v>
      </c>
      <c r="AN62">
        <v>0.832098</v>
      </c>
      <c r="AO62">
        <v>14.209020000000001</v>
      </c>
      <c r="AP62">
        <v>9.7818950000000005</v>
      </c>
      <c r="AQ62">
        <v>0</v>
      </c>
      <c r="AR62">
        <v>29.879539000000001</v>
      </c>
      <c r="AS62">
        <v>15.603244</v>
      </c>
      <c r="AT62">
        <v>14.499000000000001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2411.1024739999989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502.06064300000003</v>
      </c>
      <c r="L63">
        <v>562.880178</v>
      </c>
      <c r="M63">
        <v>88.927199999999999</v>
      </c>
      <c r="N63">
        <v>56.024039000000002</v>
      </c>
      <c r="O63">
        <v>119.53519300000001</v>
      </c>
      <c r="P63">
        <v>100.0431</v>
      </c>
      <c r="Q63">
        <v>8.6994000000000007</v>
      </c>
      <c r="R63">
        <v>35.593111999999998</v>
      </c>
      <c r="S63">
        <v>11.5992</v>
      </c>
      <c r="T63">
        <v>0</v>
      </c>
      <c r="U63">
        <v>337.31923499999999</v>
      </c>
      <c r="V63">
        <v>14.948081999999999</v>
      </c>
      <c r="W63">
        <v>41.543695</v>
      </c>
      <c r="X63">
        <v>142.58860300000001</v>
      </c>
      <c r="Y63">
        <v>0</v>
      </c>
      <c r="Z63">
        <v>6.3030049999999997</v>
      </c>
      <c r="AA63">
        <v>0</v>
      </c>
      <c r="AB63">
        <v>9.0193449999999995</v>
      </c>
      <c r="AC63">
        <v>0</v>
      </c>
      <c r="AD63">
        <v>0</v>
      </c>
      <c r="AE63">
        <v>47.785375000000002</v>
      </c>
      <c r="AF63">
        <v>8.5776079999999997</v>
      </c>
      <c r="AG63">
        <v>38.092933000000002</v>
      </c>
      <c r="AH63">
        <v>64.075913999999997</v>
      </c>
      <c r="AI63">
        <v>0</v>
      </c>
      <c r="AJ63">
        <v>0</v>
      </c>
      <c r="AK63">
        <v>49.064616000000001</v>
      </c>
      <c r="AL63">
        <v>83.116000999999997</v>
      </c>
      <c r="AM63">
        <v>0</v>
      </c>
      <c r="AN63">
        <v>0.832098</v>
      </c>
      <c r="AO63">
        <v>14.209020000000001</v>
      </c>
      <c r="AP63">
        <v>9.7818950000000005</v>
      </c>
      <c r="AQ63">
        <v>0</v>
      </c>
      <c r="AR63">
        <v>29.879539000000001</v>
      </c>
      <c r="AS63">
        <v>20.804324999999999</v>
      </c>
      <c r="AT63">
        <v>14.499000000000001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2492.0323539999995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513.65984300000002</v>
      </c>
      <c r="L64">
        <v>580.75744499999996</v>
      </c>
      <c r="M64">
        <v>88.927199999999999</v>
      </c>
      <c r="N64">
        <v>56.024039000000002</v>
      </c>
      <c r="O64">
        <v>119.53519300000001</v>
      </c>
      <c r="P64">
        <v>100.0431</v>
      </c>
      <c r="Q64">
        <v>8.6994000000000007</v>
      </c>
      <c r="R64">
        <v>35.593111999999998</v>
      </c>
      <c r="S64">
        <v>11.5992</v>
      </c>
      <c r="T64">
        <v>0</v>
      </c>
      <c r="U64">
        <v>337.31923499999999</v>
      </c>
      <c r="V64">
        <v>14.948081999999999</v>
      </c>
      <c r="W64">
        <v>41.543695</v>
      </c>
      <c r="X64">
        <v>142.58860300000001</v>
      </c>
      <c r="Y64">
        <v>0</v>
      </c>
      <c r="Z64">
        <v>6.3030049999999997</v>
      </c>
      <c r="AA64">
        <v>0</v>
      </c>
      <c r="AB64">
        <v>9.0193449999999995</v>
      </c>
      <c r="AC64">
        <v>0</v>
      </c>
      <c r="AD64">
        <v>0</v>
      </c>
      <c r="AE64">
        <v>47.785375000000002</v>
      </c>
      <c r="AF64">
        <v>8.5776079999999997</v>
      </c>
      <c r="AG64">
        <v>38.092933000000002</v>
      </c>
      <c r="AH64">
        <v>64.075913999999997</v>
      </c>
      <c r="AI64">
        <v>0</v>
      </c>
      <c r="AJ64">
        <v>0</v>
      </c>
      <c r="AK64">
        <v>49.064616000000001</v>
      </c>
      <c r="AL64">
        <v>83.116000999999997</v>
      </c>
      <c r="AM64">
        <v>0</v>
      </c>
      <c r="AN64">
        <v>0.832098</v>
      </c>
      <c r="AO64">
        <v>14.209020000000001</v>
      </c>
      <c r="AP64">
        <v>9.7818950000000005</v>
      </c>
      <c r="AQ64">
        <v>0</v>
      </c>
      <c r="AR64">
        <v>29.879539000000001</v>
      </c>
      <c r="AS64">
        <v>20.804324999999999</v>
      </c>
      <c r="AT64">
        <v>14.499000000000001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2521.5088209999999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574.36232299999995</v>
      </c>
      <c r="L65">
        <v>580.66078500000003</v>
      </c>
      <c r="M65">
        <v>88.927199999999999</v>
      </c>
      <c r="N65">
        <v>56.024039000000002</v>
      </c>
      <c r="O65">
        <v>119.53519300000001</v>
      </c>
      <c r="P65">
        <v>100.0431</v>
      </c>
      <c r="Q65">
        <v>8.5737419999999993</v>
      </c>
      <c r="R65">
        <v>40.619432000000003</v>
      </c>
      <c r="S65">
        <v>12.594798000000001</v>
      </c>
      <c r="T65">
        <v>0</v>
      </c>
      <c r="U65">
        <v>337.31923499999999</v>
      </c>
      <c r="V65">
        <v>19.974402000000001</v>
      </c>
      <c r="W65">
        <v>39.897382</v>
      </c>
      <c r="X65">
        <v>142.58860300000001</v>
      </c>
      <c r="Y65">
        <v>0</v>
      </c>
      <c r="Z65">
        <v>6.3030049999999997</v>
      </c>
      <c r="AA65">
        <v>0</v>
      </c>
      <c r="AB65">
        <v>9.0193449999999995</v>
      </c>
      <c r="AC65">
        <v>0</v>
      </c>
      <c r="AD65">
        <v>0</v>
      </c>
      <c r="AE65">
        <v>47.785375000000002</v>
      </c>
      <c r="AF65">
        <v>8.5776079999999997</v>
      </c>
      <c r="AG65">
        <v>38.092933000000002</v>
      </c>
      <c r="AH65">
        <v>64.075913999999997</v>
      </c>
      <c r="AI65">
        <v>0</v>
      </c>
      <c r="AJ65">
        <v>0</v>
      </c>
      <c r="AK65">
        <v>49.064616000000001</v>
      </c>
      <c r="AL65">
        <v>34.818865000000002</v>
      </c>
      <c r="AM65">
        <v>0</v>
      </c>
      <c r="AN65">
        <v>0.832098</v>
      </c>
      <c r="AO65">
        <v>14.209020000000001</v>
      </c>
      <c r="AP65">
        <v>9.7818950000000005</v>
      </c>
      <c r="AQ65">
        <v>0</v>
      </c>
      <c r="AR65">
        <v>23.476780999999999</v>
      </c>
      <c r="AS65">
        <v>20.804324999999999</v>
      </c>
      <c r="AT65">
        <v>14.499000000000001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2536.691014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629.97845700000005</v>
      </c>
      <c r="L66">
        <v>580.66078500000003</v>
      </c>
      <c r="M66">
        <v>88.927199999999999</v>
      </c>
      <c r="N66">
        <v>56.024039000000002</v>
      </c>
      <c r="O66">
        <v>119.53519300000001</v>
      </c>
      <c r="P66">
        <v>100.0431</v>
      </c>
      <c r="Q66">
        <v>8.5737419999999993</v>
      </c>
      <c r="R66">
        <v>40.619432000000003</v>
      </c>
      <c r="S66">
        <v>12.594798000000001</v>
      </c>
      <c r="T66">
        <v>0</v>
      </c>
      <c r="U66">
        <v>337.31923499999999</v>
      </c>
      <c r="V66">
        <v>19.974402000000001</v>
      </c>
      <c r="W66">
        <v>39.897382</v>
      </c>
      <c r="X66">
        <v>142.58860300000001</v>
      </c>
      <c r="Y66">
        <v>0</v>
      </c>
      <c r="Z66">
        <v>6.3030049999999997</v>
      </c>
      <c r="AA66">
        <v>0</v>
      </c>
      <c r="AB66">
        <v>9.0193449999999995</v>
      </c>
      <c r="AC66">
        <v>0</v>
      </c>
      <c r="AD66">
        <v>0</v>
      </c>
      <c r="AE66">
        <v>47.785375000000002</v>
      </c>
      <c r="AF66">
        <v>8.5776079999999997</v>
      </c>
      <c r="AG66">
        <v>38.092933000000002</v>
      </c>
      <c r="AH66">
        <v>64.075913999999997</v>
      </c>
      <c r="AI66">
        <v>0</v>
      </c>
      <c r="AJ66">
        <v>0</v>
      </c>
      <c r="AK66">
        <v>49.064616000000001</v>
      </c>
      <c r="AL66">
        <v>23.586973</v>
      </c>
      <c r="AM66">
        <v>0</v>
      </c>
      <c r="AN66">
        <v>0.832098</v>
      </c>
      <c r="AO66">
        <v>14.209020000000001</v>
      </c>
      <c r="AP66">
        <v>9.7818950000000005</v>
      </c>
      <c r="AQ66">
        <v>0</v>
      </c>
      <c r="AR66">
        <v>23.476780999999999</v>
      </c>
      <c r="AS66">
        <v>20.804324999999999</v>
      </c>
      <c r="AT66">
        <v>14.499000000000001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74.23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2581.0752560000001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635.00477699999999</v>
      </c>
      <c r="L67">
        <v>580.66078500000003</v>
      </c>
      <c r="M67">
        <v>88.927199999999999</v>
      </c>
      <c r="N67">
        <v>56.024039000000002</v>
      </c>
      <c r="O67">
        <v>119.53519300000001</v>
      </c>
      <c r="P67">
        <v>100.0431</v>
      </c>
      <c r="Q67">
        <v>9.694998</v>
      </c>
      <c r="R67">
        <v>40.619432000000003</v>
      </c>
      <c r="S67">
        <v>12.256487999999999</v>
      </c>
      <c r="T67">
        <v>0</v>
      </c>
      <c r="U67">
        <v>337.31923499999999</v>
      </c>
      <c r="V67">
        <v>19.974402000000001</v>
      </c>
      <c r="W67">
        <v>39.897382</v>
      </c>
      <c r="X67">
        <v>142.58860300000001</v>
      </c>
      <c r="Y67">
        <v>0</v>
      </c>
      <c r="Z67">
        <v>6.3030049999999997</v>
      </c>
      <c r="AA67">
        <v>0</v>
      </c>
      <c r="AB67">
        <v>9.0193449999999995</v>
      </c>
      <c r="AC67">
        <v>0</v>
      </c>
      <c r="AD67">
        <v>0</v>
      </c>
      <c r="AE67">
        <v>47.785375000000002</v>
      </c>
      <c r="AF67">
        <v>8.5776079999999997</v>
      </c>
      <c r="AG67">
        <v>38.092933000000002</v>
      </c>
      <c r="AH67">
        <v>64.075913999999997</v>
      </c>
      <c r="AI67">
        <v>0</v>
      </c>
      <c r="AJ67">
        <v>0</v>
      </c>
      <c r="AK67">
        <v>49.064616000000001</v>
      </c>
      <c r="AL67">
        <v>23.586973</v>
      </c>
      <c r="AM67">
        <v>0</v>
      </c>
      <c r="AN67">
        <v>0.832098</v>
      </c>
      <c r="AO67">
        <v>14.209020000000001</v>
      </c>
      <c r="AP67">
        <v>9.7818950000000005</v>
      </c>
      <c r="AQ67">
        <v>0</v>
      </c>
      <c r="AR67">
        <v>12.805517</v>
      </c>
      <c r="AS67">
        <v>18.203783999999999</v>
      </c>
      <c r="AT67">
        <v>14.499000000000001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74.23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2573.6127169999995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645.05741699999999</v>
      </c>
      <c r="L68">
        <v>580.66078500000003</v>
      </c>
      <c r="M68">
        <v>88.927199999999999</v>
      </c>
      <c r="N68">
        <v>56.024039000000002</v>
      </c>
      <c r="O68">
        <v>119.53519300000001</v>
      </c>
      <c r="P68">
        <v>100.0431</v>
      </c>
      <c r="Q68">
        <v>9.694998</v>
      </c>
      <c r="R68">
        <v>40.619432000000003</v>
      </c>
      <c r="S68">
        <v>12.256487999999999</v>
      </c>
      <c r="T68">
        <v>0</v>
      </c>
      <c r="U68">
        <v>337.31923499999999</v>
      </c>
      <c r="V68">
        <v>19.974402000000001</v>
      </c>
      <c r="W68">
        <v>39.897382</v>
      </c>
      <c r="X68">
        <v>142.58860300000001</v>
      </c>
      <c r="Y68">
        <v>0</v>
      </c>
      <c r="Z68">
        <v>6.3030049999999997</v>
      </c>
      <c r="AA68">
        <v>0</v>
      </c>
      <c r="AB68">
        <v>9.0193449999999995</v>
      </c>
      <c r="AC68">
        <v>0</v>
      </c>
      <c r="AD68">
        <v>0</v>
      </c>
      <c r="AE68">
        <v>47.785375000000002</v>
      </c>
      <c r="AF68">
        <v>8.5776079999999997</v>
      </c>
      <c r="AG68">
        <v>38.092933000000002</v>
      </c>
      <c r="AH68">
        <v>64.075913999999997</v>
      </c>
      <c r="AI68">
        <v>0</v>
      </c>
      <c r="AJ68">
        <v>0</v>
      </c>
      <c r="AK68">
        <v>49.064616000000001</v>
      </c>
      <c r="AL68">
        <v>23.586973</v>
      </c>
      <c r="AM68">
        <v>0</v>
      </c>
      <c r="AN68">
        <v>0.832098</v>
      </c>
      <c r="AO68">
        <v>14.209020000000001</v>
      </c>
      <c r="AP68">
        <v>9.7818950000000005</v>
      </c>
      <c r="AQ68">
        <v>0</v>
      </c>
      <c r="AR68">
        <v>12.805517</v>
      </c>
      <c r="AS68">
        <v>18.203783999999999</v>
      </c>
      <c r="AT68">
        <v>14.499000000000001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2583.6653569999994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663.84150599999998</v>
      </c>
      <c r="L69">
        <v>625.02782200000001</v>
      </c>
      <c r="M69">
        <v>88.927199999999999</v>
      </c>
      <c r="N69">
        <v>56.024039000000002</v>
      </c>
      <c r="O69">
        <v>119.53519300000001</v>
      </c>
      <c r="P69">
        <v>100.0431</v>
      </c>
      <c r="Q69">
        <v>12.714874</v>
      </c>
      <c r="R69">
        <v>40.619432000000003</v>
      </c>
      <c r="S69">
        <v>16.216165</v>
      </c>
      <c r="T69">
        <v>0</v>
      </c>
      <c r="U69">
        <v>337.31923499999999</v>
      </c>
      <c r="V69">
        <v>19.974402000000001</v>
      </c>
      <c r="W69">
        <v>35.203572000000001</v>
      </c>
      <c r="X69">
        <v>142.58860300000001</v>
      </c>
      <c r="Y69">
        <v>0</v>
      </c>
      <c r="Z69">
        <v>6.3030049999999997</v>
      </c>
      <c r="AA69">
        <v>0</v>
      </c>
      <c r="AB69">
        <v>9.0193449999999995</v>
      </c>
      <c r="AC69">
        <v>0</v>
      </c>
      <c r="AD69">
        <v>0</v>
      </c>
      <c r="AE69">
        <v>47.785375000000002</v>
      </c>
      <c r="AF69">
        <v>8.5776079999999997</v>
      </c>
      <c r="AG69">
        <v>38.092933000000002</v>
      </c>
      <c r="AH69">
        <v>64.075913999999997</v>
      </c>
      <c r="AI69">
        <v>0</v>
      </c>
      <c r="AJ69">
        <v>0</v>
      </c>
      <c r="AK69">
        <v>49.064616000000001</v>
      </c>
      <c r="AL69">
        <v>23.586973</v>
      </c>
      <c r="AM69">
        <v>0</v>
      </c>
      <c r="AN69">
        <v>0.832098</v>
      </c>
      <c r="AO69">
        <v>14.209020000000001</v>
      </c>
      <c r="AP69">
        <v>9.7818950000000005</v>
      </c>
      <c r="AQ69">
        <v>0</v>
      </c>
      <c r="AR69">
        <v>12.805517</v>
      </c>
      <c r="AS69">
        <v>15.603244</v>
      </c>
      <c r="AT69">
        <v>14.499000000000001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2646.5716859999998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663.84150599999998</v>
      </c>
      <c r="L70">
        <v>625.02782200000001</v>
      </c>
      <c r="M70">
        <v>88.927199999999999</v>
      </c>
      <c r="N70">
        <v>56.024039000000002</v>
      </c>
      <c r="O70">
        <v>119.53519300000001</v>
      </c>
      <c r="P70">
        <v>100.0431</v>
      </c>
      <c r="Q70">
        <v>12.626599000000001</v>
      </c>
      <c r="R70">
        <v>40.619432000000003</v>
      </c>
      <c r="S70">
        <v>15.974515</v>
      </c>
      <c r="T70">
        <v>0</v>
      </c>
      <c r="U70">
        <v>337.31923499999999</v>
      </c>
      <c r="V70">
        <v>19.974402000000001</v>
      </c>
      <c r="W70">
        <v>35.203572000000001</v>
      </c>
      <c r="X70">
        <v>142.58860300000001</v>
      </c>
      <c r="Y70">
        <v>0</v>
      </c>
      <c r="Z70">
        <v>6.3030049999999997</v>
      </c>
      <c r="AA70">
        <v>0</v>
      </c>
      <c r="AB70">
        <v>9.0193449999999995</v>
      </c>
      <c r="AC70">
        <v>0</v>
      </c>
      <c r="AD70">
        <v>0</v>
      </c>
      <c r="AE70">
        <v>47.785375000000002</v>
      </c>
      <c r="AF70">
        <v>8.5776079999999997</v>
      </c>
      <c r="AG70">
        <v>38.092933000000002</v>
      </c>
      <c r="AH70">
        <v>64.075913999999997</v>
      </c>
      <c r="AI70">
        <v>0</v>
      </c>
      <c r="AJ70">
        <v>0</v>
      </c>
      <c r="AK70">
        <v>49.064616000000001</v>
      </c>
      <c r="AL70">
        <v>23.586973</v>
      </c>
      <c r="AM70">
        <v>0</v>
      </c>
      <c r="AN70">
        <v>0.832098</v>
      </c>
      <c r="AO70">
        <v>14.209020000000001</v>
      </c>
      <c r="AP70">
        <v>9.7818950000000005</v>
      </c>
      <c r="AQ70">
        <v>0</v>
      </c>
      <c r="AR70">
        <v>12.805517</v>
      </c>
      <c r="AS70">
        <v>15.603244</v>
      </c>
      <c r="AT70">
        <v>14.499000000000001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2646.1717609999996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663.84150599999998</v>
      </c>
      <c r="L71">
        <v>631.33488699999998</v>
      </c>
      <c r="M71">
        <v>88.927199999999999</v>
      </c>
      <c r="N71">
        <v>56.024039000000002</v>
      </c>
      <c r="O71">
        <v>119.53519300000001</v>
      </c>
      <c r="P71">
        <v>100.0431</v>
      </c>
      <c r="Q71">
        <v>16.347622000000001</v>
      </c>
      <c r="R71">
        <v>40.974266</v>
      </c>
      <c r="S71">
        <v>21.929254</v>
      </c>
      <c r="T71">
        <v>0</v>
      </c>
      <c r="U71">
        <v>337.31923499999999</v>
      </c>
      <c r="V71">
        <v>20.037617999999998</v>
      </c>
      <c r="W71">
        <v>35.203572000000001</v>
      </c>
      <c r="X71">
        <v>142.58860300000001</v>
      </c>
      <c r="Y71">
        <v>0</v>
      </c>
      <c r="Z71">
        <v>1.0632600000000001</v>
      </c>
      <c r="AA71">
        <v>0</v>
      </c>
      <c r="AB71">
        <v>9.0193449999999995</v>
      </c>
      <c r="AC71">
        <v>0</v>
      </c>
      <c r="AD71">
        <v>0</v>
      </c>
      <c r="AE71">
        <v>47.785375000000002</v>
      </c>
      <c r="AF71">
        <v>8.5776079999999997</v>
      </c>
      <c r="AG71">
        <v>38.092933000000002</v>
      </c>
      <c r="AH71">
        <v>64.075913999999997</v>
      </c>
      <c r="AI71">
        <v>0</v>
      </c>
      <c r="AJ71">
        <v>0</v>
      </c>
      <c r="AK71">
        <v>49.064616000000001</v>
      </c>
      <c r="AL71">
        <v>23.586973</v>
      </c>
      <c r="AM71">
        <v>0</v>
      </c>
      <c r="AN71">
        <v>0.832098</v>
      </c>
      <c r="AO71">
        <v>14.209020000000001</v>
      </c>
      <c r="AP71">
        <v>9.7818950000000005</v>
      </c>
      <c r="AQ71">
        <v>0</v>
      </c>
      <c r="AR71">
        <v>12.805517</v>
      </c>
      <c r="AS71">
        <v>15.603244</v>
      </c>
      <c r="AT71">
        <v>14.499000000000001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2657.402892999999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663.84150599999998</v>
      </c>
      <c r="L72">
        <v>631.33488699999998</v>
      </c>
      <c r="M72">
        <v>88.927199999999999</v>
      </c>
      <c r="N72">
        <v>56.024039000000002</v>
      </c>
      <c r="O72">
        <v>119.53519300000001</v>
      </c>
      <c r="P72">
        <v>100.0431</v>
      </c>
      <c r="Q72">
        <v>16.347622000000001</v>
      </c>
      <c r="R72">
        <v>40.974271000000002</v>
      </c>
      <c r="S72">
        <v>21.929254</v>
      </c>
      <c r="T72">
        <v>0</v>
      </c>
      <c r="U72">
        <v>337.31923499999999</v>
      </c>
      <c r="V72">
        <v>20.037617999999998</v>
      </c>
      <c r="W72">
        <v>35.203572000000001</v>
      </c>
      <c r="X72">
        <v>142.58860300000001</v>
      </c>
      <c r="Y72">
        <v>0</v>
      </c>
      <c r="Z72">
        <v>1.0632600000000001</v>
      </c>
      <c r="AA72">
        <v>0</v>
      </c>
      <c r="AB72">
        <v>9.0193449999999995</v>
      </c>
      <c r="AC72">
        <v>0</v>
      </c>
      <c r="AD72">
        <v>0</v>
      </c>
      <c r="AE72">
        <v>47.785375000000002</v>
      </c>
      <c r="AF72">
        <v>8.5776079999999997</v>
      </c>
      <c r="AG72">
        <v>38.092933000000002</v>
      </c>
      <c r="AH72">
        <v>64.075913999999997</v>
      </c>
      <c r="AI72">
        <v>0</v>
      </c>
      <c r="AJ72">
        <v>0</v>
      </c>
      <c r="AK72">
        <v>49.064616000000001</v>
      </c>
      <c r="AL72">
        <v>23.586973</v>
      </c>
      <c r="AM72">
        <v>0</v>
      </c>
      <c r="AN72">
        <v>0.832098</v>
      </c>
      <c r="AO72">
        <v>14.209020000000001</v>
      </c>
      <c r="AP72">
        <v>9.7818950000000005</v>
      </c>
      <c r="AQ72">
        <v>14.919471</v>
      </c>
      <c r="AR72">
        <v>12.805517</v>
      </c>
      <c r="AS72">
        <v>15.603244</v>
      </c>
      <c r="AT72">
        <v>14.499000000000001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2672.3223689999995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663.84150599999998</v>
      </c>
      <c r="L73">
        <v>631.33488699999998</v>
      </c>
      <c r="M73">
        <v>88.927199999999999</v>
      </c>
      <c r="N73">
        <v>56.024039000000002</v>
      </c>
      <c r="O73">
        <v>119.53519300000001</v>
      </c>
      <c r="P73">
        <v>100.0431</v>
      </c>
      <c r="Q73">
        <v>19.317501</v>
      </c>
      <c r="R73">
        <v>40.974271000000002</v>
      </c>
      <c r="S73">
        <v>25.508597999999999</v>
      </c>
      <c r="T73">
        <v>0</v>
      </c>
      <c r="U73">
        <v>334.92689999999999</v>
      </c>
      <c r="V73">
        <v>20.037617999999998</v>
      </c>
      <c r="W73">
        <v>35.203572000000001</v>
      </c>
      <c r="X73">
        <v>142.58860300000001</v>
      </c>
      <c r="Y73">
        <v>0</v>
      </c>
      <c r="Z73">
        <v>1.0632600000000001</v>
      </c>
      <c r="AA73">
        <v>0</v>
      </c>
      <c r="AB73">
        <v>9.0193449999999995</v>
      </c>
      <c r="AC73">
        <v>0</v>
      </c>
      <c r="AD73">
        <v>0</v>
      </c>
      <c r="AE73">
        <v>47.785375000000002</v>
      </c>
      <c r="AF73">
        <v>8.5776079999999997</v>
      </c>
      <c r="AG73">
        <v>38.092933000000002</v>
      </c>
      <c r="AH73">
        <v>64.075913999999997</v>
      </c>
      <c r="AI73">
        <v>0</v>
      </c>
      <c r="AJ73">
        <v>0</v>
      </c>
      <c r="AK73">
        <v>49.064616000000001</v>
      </c>
      <c r="AL73">
        <v>23.586973</v>
      </c>
      <c r="AM73">
        <v>0</v>
      </c>
      <c r="AN73">
        <v>0.832098</v>
      </c>
      <c r="AO73">
        <v>14.209020000000001</v>
      </c>
      <c r="AP73">
        <v>9.7818950000000005</v>
      </c>
      <c r="AQ73">
        <v>30.082525</v>
      </c>
      <c r="AR73">
        <v>12.805517</v>
      </c>
      <c r="AS73">
        <v>15.603244</v>
      </c>
      <c r="AT73">
        <v>14.499000000000001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2691.6423109999992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663.84150599999998</v>
      </c>
      <c r="L74">
        <v>631.33488699999998</v>
      </c>
      <c r="M74">
        <v>88.927199999999999</v>
      </c>
      <c r="N74">
        <v>56.024039000000002</v>
      </c>
      <c r="O74">
        <v>119.53519300000001</v>
      </c>
      <c r="P74">
        <v>100.0431</v>
      </c>
      <c r="Q74">
        <v>19.317501</v>
      </c>
      <c r="R74">
        <v>40.974271000000002</v>
      </c>
      <c r="S74">
        <v>25.508671</v>
      </c>
      <c r="T74">
        <v>0</v>
      </c>
      <c r="U74">
        <v>334.92689999999999</v>
      </c>
      <c r="V74">
        <v>20.037617999999998</v>
      </c>
      <c r="W74">
        <v>35.203572000000001</v>
      </c>
      <c r="X74">
        <v>142.58860300000001</v>
      </c>
      <c r="Y74">
        <v>0</v>
      </c>
      <c r="Z74">
        <v>1.0632600000000001</v>
      </c>
      <c r="AA74">
        <v>13.515968000000001</v>
      </c>
      <c r="AB74">
        <v>9.0193449999999995</v>
      </c>
      <c r="AC74">
        <v>0</v>
      </c>
      <c r="AD74">
        <v>0</v>
      </c>
      <c r="AE74">
        <v>47.785375000000002</v>
      </c>
      <c r="AF74">
        <v>8.5776079999999997</v>
      </c>
      <c r="AG74">
        <v>38.092933000000002</v>
      </c>
      <c r="AH74">
        <v>64.075913999999997</v>
      </c>
      <c r="AI74">
        <v>0</v>
      </c>
      <c r="AJ74">
        <v>0</v>
      </c>
      <c r="AK74">
        <v>49.064616000000001</v>
      </c>
      <c r="AL74">
        <v>23.586973</v>
      </c>
      <c r="AM74">
        <v>3.4788899999999998</v>
      </c>
      <c r="AN74">
        <v>0.832098</v>
      </c>
      <c r="AO74">
        <v>14.209020000000001</v>
      </c>
      <c r="AP74">
        <v>9.7818950000000005</v>
      </c>
      <c r="AQ74">
        <v>43.844976000000003</v>
      </c>
      <c r="AR74">
        <v>12.805517</v>
      </c>
      <c r="AS74">
        <v>15.603244</v>
      </c>
      <c r="AT74">
        <v>14.499000000000001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2722.3996929999994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663.84150599999998</v>
      </c>
      <c r="L75">
        <v>631.33488699999998</v>
      </c>
      <c r="M75">
        <v>88.927199999999999</v>
      </c>
      <c r="N75">
        <v>56.024039000000002</v>
      </c>
      <c r="O75">
        <v>119.53519300000001</v>
      </c>
      <c r="P75">
        <v>100.0431</v>
      </c>
      <c r="Q75">
        <v>19.317501</v>
      </c>
      <c r="R75">
        <v>40.974271000000002</v>
      </c>
      <c r="S75">
        <v>25.508671</v>
      </c>
      <c r="T75">
        <v>0</v>
      </c>
      <c r="U75">
        <v>334.92689999999999</v>
      </c>
      <c r="V75">
        <v>20.037617999999998</v>
      </c>
      <c r="W75">
        <v>35.203572000000001</v>
      </c>
      <c r="X75">
        <v>142.58860300000001</v>
      </c>
      <c r="Y75">
        <v>0</v>
      </c>
      <c r="Z75">
        <v>1.0632600000000001</v>
      </c>
      <c r="AA75">
        <v>13.515968000000001</v>
      </c>
      <c r="AB75">
        <v>18.038689000000002</v>
      </c>
      <c r="AC75">
        <v>9.3545999999999996</v>
      </c>
      <c r="AD75">
        <v>0</v>
      </c>
      <c r="AE75">
        <v>47.785375000000002</v>
      </c>
      <c r="AF75">
        <v>8.5776079999999997</v>
      </c>
      <c r="AG75">
        <v>38.092933000000002</v>
      </c>
      <c r="AH75">
        <v>64.075913999999997</v>
      </c>
      <c r="AI75">
        <v>0</v>
      </c>
      <c r="AJ75">
        <v>0</v>
      </c>
      <c r="AK75">
        <v>49.064616000000001</v>
      </c>
      <c r="AL75">
        <v>23.586973</v>
      </c>
      <c r="AM75">
        <v>5.0250630000000003</v>
      </c>
      <c r="AN75">
        <v>0.832098</v>
      </c>
      <c r="AO75">
        <v>14.209020000000001</v>
      </c>
      <c r="AP75">
        <v>9.7818950000000005</v>
      </c>
      <c r="AQ75">
        <v>43.844976000000003</v>
      </c>
      <c r="AR75">
        <v>12.805517</v>
      </c>
      <c r="AS75">
        <v>15.603244</v>
      </c>
      <c r="AT75">
        <v>14.499000000000001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2742.3198099999995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631.33488699999998</v>
      </c>
      <c r="M76">
        <v>88.927199999999999</v>
      </c>
      <c r="N76">
        <v>56.024039000000002</v>
      </c>
      <c r="O76">
        <v>119.53519300000001</v>
      </c>
      <c r="P76">
        <v>100.0431</v>
      </c>
      <c r="Q76">
        <v>19.317501</v>
      </c>
      <c r="R76">
        <v>40.974271000000002</v>
      </c>
      <c r="S76">
        <v>25.508671</v>
      </c>
      <c r="T76">
        <v>0</v>
      </c>
      <c r="U76">
        <v>334.92689999999999</v>
      </c>
      <c r="V76">
        <v>20.037617999999998</v>
      </c>
      <c r="W76">
        <v>35.203572000000001</v>
      </c>
      <c r="X76">
        <v>142.58860300000001</v>
      </c>
      <c r="Y76">
        <v>0</v>
      </c>
      <c r="Z76">
        <v>1.0632600000000001</v>
      </c>
      <c r="AA76">
        <v>27.108297</v>
      </c>
      <c r="AB76">
        <v>18.038689000000002</v>
      </c>
      <c r="AC76">
        <v>9.3545999999999996</v>
      </c>
      <c r="AD76">
        <v>0</v>
      </c>
      <c r="AE76">
        <v>47.785375000000002</v>
      </c>
      <c r="AF76">
        <v>8.5776079999999997</v>
      </c>
      <c r="AG76">
        <v>38.092933000000002</v>
      </c>
      <c r="AH76">
        <v>64.075913999999997</v>
      </c>
      <c r="AI76">
        <v>0</v>
      </c>
      <c r="AJ76">
        <v>0</v>
      </c>
      <c r="AK76">
        <v>49.064616000000001</v>
      </c>
      <c r="AL76">
        <v>23.586973</v>
      </c>
      <c r="AM76">
        <v>10.050127</v>
      </c>
      <c r="AN76">
        <v>0.832098</v>
      </c>
      <c r="AO76">
        <v>14.209020000000001</v>
      </c>
      <c r="AP76">
        <v>9.7818950000000005</v>
      </c>
      <c r="AQ76">
        <v>50.787097000000003</v>
      </c>
      <c r="AR76">
        <v>12.805517</v>
      </c>
      <c r="AS76">
        <v>15.603244</v>
      </c>
      <c r="AT76">
        <v>14.499000000000001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2767.8793239999995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631.33488699999998</v>
      </c>
      <c r="M77">
        <v>88.927199999999999</v>
      </c>
      <c r="N77">
        <v>56.024039000000002</v>
      </c>
      <c r="O77">
        <v>119.53519300000001</v>
      </c>
      <c r="P77">
        <v>100.0431</v>
      </c>
      <c r="Q77">
        <v>19.322334000000001</v>
      </c>
      <c r="R77">
        <v>40.974271000000002</v>
      </c>
      <c r="S77">
        <v>25.508671</v>
      </c>
      <c r="T77">
        <v>0</v>
      </c>
      <c r="U77">
        <v>334.92689999999999</v>
      </c>
      <c r="V77">
        <v>20.037617999999998</v>
      </c>
      <c r="W77">
        <v>35.203572000000001</v>
      </c>
      <c r="X77">
        <v>142.58860300000001</v>
      </c>
      <c r="Y77">
        <v>0</v>
      </c>
      <c r="Z77">
        <v>1.0632600000000001</v>
      </c>
      <c r="AA77">
        <v>39.707928000000003</v>
      </c>
      <c r="AB77">
        <v>18.038689000000002</v>
      </c>
      <c r="AC77">
        <v>18.709199999999999</v>
      </c>
      <c r="AD77">
        <v>0</v>
      </c>
      <c r="AE77">
        <v>47.785375000000002</v>
      </c>
      <c r="AF77">
        <v>8.5776079999999997</v>
      </c>
      <c r="AG77">
        <v>38.092933000000002</v>
      </c>
      <c r="AH77">
        <v>82.383318000000003</v>
      </c>
      <c r="AI77">
        <v>3.0762040000000002</v>
      </c>
      <c r="AJ77">
        <v>0</v>
      </c>
      <c r="AK77">
        <v>49.064616000000001</v>
      </c>
      <c r="AL77">
        <v>23.586973</v>
      </c>
      <c r="AM77">
        <v>10.050127</v>
      </c>
      <c r="AN77">
        <v>0.832098</v>
      </c>
      <c r="AO77">
        <v>14.209020000000001</v>
      </c>
      <c r="AP77">
        <v>9.7818950000000005</v>
      </c>
      <c r="AQ77">
        <v>60.165050000000001</v>
      </c>
      <c r="AR77">
        <v>12.805517</v>
      </c>
      <c r="AS77">
        <v>15.603244</v>
      </c>
      <c r="AT77">
        <v>14.499000000000001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2820.599948999999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631.33488699999998</v>
      </c>
      <c r="M78">
        <v>88.927199999999999</v>
      </c>
      <c r="N78">
        <v>56.024039000000002</v>
      </c>
      <c r="O78">
        <v>119.53519300000001</v>
      </c>
      <c r="P78">
        <v>100.0431</v>
      </c>
      <c r="Q78">
        <v>19.322334000000001</v>
      </c>
      <c r="R78">
        <v>40.974271000000002</v>
      </c>
      <c r="S78">
        <v>25.508671</v>
      </c>
      <c r="T78">
        <v>0</v>
      </c>
      <c r="U78">
        <v>334.92689999999999</v>
      </c>
      <c r="V78">
        <v>20.037617999999998</v>
      </c>
      <c r="W78">
        <v>35.203572000000001</v>
      </c>
      <c r="X78">
        <v>142.58860300000001</v>
      </c>
      <c r="Y78">
        <v>0</v>
      </c>
      <c r="Z78">
        <v>3.1897799999999998</v>
      </c>
      <c r="AA78">
        <v>39.707928000000003</v>
      </c>
      <c r="AB78">
        <v>25.460321</v>
      </c>
      <c r="AC78">
        <v>28.092110000000002</v>
      </c>
      <c r="AD78">
        <v>0</v>
      </c>
      <c r="AE78">
        <v>47.785375000000002</v>
      </c>
      <c r="AF78">
        <v>8.5776079999999997</v>
      </c>
      <c r="AG78">
        <v>38.092933000000002</v>
      </c>
      <c r="AH78">
        <v>100.69072199999999</v>
      </c>
      <c r="AI78">
        <v>7.3828909999999999</v>
      </c>
      <c r="AJ78">
        <v>0</v>
      </c>
      <c r="AK78">
        <v>49.064616000000001</v>
      </c>
      <c r="AL78">
        <v>23.586973</v>
      </c>
      <c r="AM78">
        <v>10.050127</v>
      </c>
      <c r="AN78">
        <v>0.832098</v>
      </c>
      <c r="AO78">
        <v>14.209020000000001</v>
      </c>
      <c r="AP78">
        <v>9.7818950000000005</v>
      </c>
      <c r="AQ78">
        <v>60.165050000000001</v>
      </c>
      <c r="AR78">
        <v>12.805517</v>
      </c>
      <c r="AS78">
        <v>15.603244</v>
      </c>
      <c r="AT78">
        <v>14.499000000000001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2862.1451019999995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631.33488699999998</v>
      </c>
      <c r="M79">
        <v>88.927199999999999</v>
      </c>
      <c r="N79">
        <v>56.024039000000002</v>
      </c>
      <c r="O79">
        <v>119.53519300000001</v>
      </c>
      <c r="P79">
        <v>100.0431</v>
      </c>
      <c r="Q79">
        <v>19.322334000000001</v>
      </c>
      <c r="R79">
        <v>40.974271000000002</v>
      </c>
      <c r="S79">
        <v>25.508671</v>
      </c>
      <c r="T79">
        <v>0</v>
      </c>
      <c r="U79">
        <v>334.92689999999999</v>
      </c>
      <c r="V79">
        <v>20.037617999999998</v>
      </c>
      <c r="W79">
        <v>35.203572000000001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0</v>
      </c>
      <c r="AE79">
        <v>47.785375000000002</v>
      </c>
      <c r="AF79">
        <v>9.5306759999999997</v>
      </c>
      <c r="AG79">
        <v>38.092933000000002</v>
      </c>
      <c r="AH79">
        <v>135.65786399999999</v>
      </c>
      <c r="AI79">
        <v>47.988790000000002</v>
      </c>
      <c r="AJ79">
        <v>0</v>
      </c>
      <c r="AK79">
        <v>49.064616000000001</v>
      </c>
      <c r="AL79">
        <v>23.586973</v>
      </c>
      <c r="AM79">
        <v>15.276192999999999</v>
      </c>
      <c r="AN79">
        <v>0.832098</v>
      </c>
      <c r="AO79">
        <v>14.209020000000001</v>
      </c>
      <c r="AP79">
        <v>9.7818950000000005</v>
      </c>
      <c r="AQ79">
        <v>60.165050000000001</v>
      </c>
      <c r="AR79">
        <v>46.953561999999998</v>
      </c>
      <c r="AS79">
        <v>15.603244</v>
      </c>
      <c r="AT79">
        <v>14.499000000000001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73.27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3006.5928179999992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631.33488699999998</v>
      </c>
      <c r="M80">
        <v>88.927199999999999</v>
      </c>
      <c r="N80">
        <v>56.024039000000002</v>
      </c>
      <c r="O80">
        <v>119.53519300000001</v>
      </c>
      <c r="P80">
        <v>100.0431</v>
      </c>
      <c r="Q80">
        <v>19.322334000000001</v>
      </c>
      <c r="R80">
        <v>40.974271000000002</v>
      </c>
      <c r="S80">
        <v>25.508671</v>
      </c>
      <c r="T80">
        <v>0</v>
      </c>
      <c r="U80">
        <v>334.92689999999999</v>
      </c>
      <c r="V80">
        <v>20.037617999999998</v>
      </c>
      <c r="W80">
        <v>35.203572000000001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0</v>
      </c>
      <c r="AE80">
        <v>47.785375000000002</v>
      </c>
      <c r="AF80">
        <v>9.5306759999999997</v>
      </c>
      <c r="AG80">
        <v>38.092933000000002</v>
      </c>
      <c r="AH80">
        <v>135.65786399999999</v>
      </c>
      <c r="AI80">
        <v>47.988790000000002</v>
      </c>
      <c r="AJ80">
        <v>0</v>
      </c>
      <c r="AK80">
        <v>49.064616000000001</v>
      </c>
      <c r="AL80">
        <v>23.586973</v>
      </c>
      <c r="AM80">
        <v>15.276192999999999</v>
      </c>
      <c r="AN80">
        <v>0.832098</v>
      </c>
      <c r="AO80">
        <v>14.209020000000001</v>
      </c>
      <c r="AP80">
        <v>9.7818950000000005</v>
      </c>
      <c r="AQ80">
        <v>60.165050000000001</v>
      </c>
      <c r="AR80">
        <v>46.953561999999998</v>
      </c>
      <c r="AS80">
        <v>15.603244</v>
      </c>
      <c r="AT80">
        <v>14.499000000000001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67.47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3000.792817999999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631.33488699999998</v>
      </c>
      <c r="M81">
        <v>88.927199999999999</v>
      </c>
      <c r="N81">
        <v>56.024039000000002</v>
      </c>
      <c r="O81">
        <v>119.53519300000001</v>
      </c>
      <c r="P81">
        <v>100.0431</v>
      </c>
      <c r="Q81">
        <v>19.322334000000001</v>
      </c>
      <c r="R81">
        <v>40.974271000000002</v>
      </c>
      <c r="S81">
        <v>25.508671</v>
      </c>
      <c r="T81">
        <v>0</v>
      </c>
      <c r="U81">
        <v>334.92689999999999</v>
      </c>
      <c r="V81">
        <v>20.037617999999998</v>
      </c>
      <c r="W81">
        <v>35.203572000000001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0</v>
      </c>
      <c r="AE81">
        <v>47.785375000000002</v>
      </c>
      <c r="AF81">
        <v>9.5306759999999997</v>
      </c>
      <c r="AG81">
        <v>38.092933000000002</v>
      </c>
      <c r="AH81">
        <v>135.65786399999999</v>
      </c>
      <c r="AI81">
        <v>47.988790000000002</v>
      </c>
      <c r="AJ81">
        <v>0</v>
      </c>
      <c r="AK81">
        <v>49.064616000000001</v>
      </c>
      <c r="AL81">
        <v>34.818865000000002</v>
      </c>
      <c r="AM81">
        <v>15.276192999999999</v>
      </c>
      <c r="AN81">
        <v>0.832098</v>
      </c>
      <c r="AO81">
        <v>14.209020000000001</v>
      </c>
      <c r="AP81">
        <v>9.7818950000000005</v>
      </c>
      <c r="AQ81">
        <v>60.165050000000001</v>
      </c>
      <c r="AR81">
        <v>12.805517</v>
      </c>
      <c r="AS81">
        <v>9.752027</v>
      </c>
      <c r="AT81">
        <v>14.499000000000001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62.83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2967.3854479999991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631.33488699999998</v>
      </c>
      <c r="M82">
        <v>88.927199999999999</v>
      </c>
      <c r="N82">
        <v>56.024039000000002</v>
      </c>
      <c r="O82">
        <v>119.53519300000001</v>
      </c>
      <c r="P82">
        <v>100.0431</v>
      </c>
      <c r="Q82">
        <v>19.322334000000001</v>
      </c>
      <c r="R82">
        <v>40.974271000000002</v>
      </c>
      <c r="S82">
        <v>25.508671</v>
      </c>
      <c r="T82">
        <v>0</v>
      </c>
      <c r="U82">
        <v>334.92689999999999</v>
      </c>
      <c r="V82">
        <v>20.037617999999998</v>
      </c>
      <c r="W82">
        <v>35.203572000000001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0</v>
      </c>
      <c r="AE82">
        <v>47.785375000000002</v>
      </c>
      <c r="AF82">
        <v>9.5306759999999997</v>
      </c>
      <c r="AG82">
        <v>38.092933000000002</v>
      </c>
      <c r="AH82">
        <v>135.65786399999999</v>
      </c>
      <c r="AI82">
        <v>47.988790000000002</v>
      </c>
      <c r="AJ82">
        <v>0</v>
      </c>
      <c r="AK82">
        <v>49.064616000000001</v>
      </c>
      <c r="AL82">
        <v>83.116000999999997</v>
      </c>
      <c r="AM82">
        <v>15.276192999999999</v>
      </c>
      <c r="AN82">
        <v>0.832098</v>
      </c>
      <c r="AO82">
        <v>14.209020000000001</v>
      </c>
      <c r="AP82">
        <v>9.7818950000000005</v>
      </c>
      <c r="AQ82">
        <v>60.165050000000001</v>
      </c>
      <c r="AR82">
        <v>12.805517</v>
      </c>
      <c r="AS82">
        <v>9.752027</v>
      </c>
      <c r="AT82">
        <v>14.499000000000001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57.51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3010.3625839999991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631.33488699999998</v>
      </c>
      <c r="M83">
        <v>88.927199999999999</v>
      </c>
      <c r="N83">
        <v>56.024039000000002</v>
      </c>
      <c r="O83">
        <v>119.53519300000001</v>
      </c>
      <c r="P83">
        <v>100.0431</v>
      </c>
      <c r="Q83">
        <v>19.317501</v>
      </c>
      <c r="R83">
        <v>40.974271000000002</v>
      </c>
      <c r="S83">
        <v>25.508671</v>
      </c>
      <c r="T83">
        <v>0</v>
      </c>
      <c r="U83">
        <v>318.61552499999999</v>
      </c>
      <c r="V83">
        <v>20.037617999999998</v>
      </c>
      <c r="W83">
        <v>35.203572000000001</v>
      </c>
      <c r="X83">
        <v>142.58860300000001</v>
      </c>
      <c r="Y83">
        <v>0</v>
      </c>
      <c r="Z83">
        <v>1.0632600000000001</v>
      </c>
      <c r="AA83">
        <v>40.740333999999997</v>
      </c>
      <c r="AB83">
        <v>38.190482000000003</v>
      </c>
      <c r="AC83">
        <v>28.092110000000002</v>
      </c>
      <c r="AD83">
        <v>0</v>
      </c>
      <c r="AE83">
        <v>47.785375000000002</v>
      </c>
      <c r="AF83">
        <v>9.5306759999999997</v>
      </c>
      <c r="AG83">
        <v>38.092933000000002</v>
      </c>
      <c r="AH83">
        <v>135.65786399999999</v>
      </c>
      <c r="AI83">
        <v>47.988790000000002</v>
      </c>
      <c r="AJ83">
        <v>0</v>
      </c>
      <c r="AK83">
        <v>49.064616000000001</v>
      </c>
      <c r="AL83">
        <v>83.116000999999997</v>
      </c>
      <c r="AM83">
        <v>15.276192999999999</v>
      </c>
      <c r="AN83">
        <v>0.832098</v>
      </c>
      <c r="AO83">
        <v>14.209020000000001</v>
      </c>
      <c r="AP83">
        <v>9.7818950000000005</v>
      </c>
      <c r="AQ83">
        <v>60.165050000000001</v>
      </c>
      <c r="AR83">
        <v>12.805517</v>
      </c>
      <c r="AS83">
        <v>9.752027</v>
      </c>
      <c r="AT83">
        <v>14.499000000000001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53.36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2971.9549269999989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631.33488699999998</v>
      </c>
      <c r="M84">
        <v>88.927199999999999</v>
      </c>
      <c r="N84">
        <v>56.024039000000002</v>
      </c>
      <c r="O84">
        <v>119.53519300000001</v>
      </c>
      <c r="P84">
        <v>100.0431</v>
      </c>
      <c r="Q84">
        <v>19.317501</v>
      </c>
      <c r="R84">
        <v>40.974271000000002</v>
      </c>
      <c r="S84">
        <v>25.508671</v>
      </c>
      <c r="T84">
        <v>0</v>
      </c>
      <c r="U84">
        <v>307.74127499999997</v>
      </c>
      <c r="V84">
        <v>20.037617999999998</v>
      </c>
      <c r="W84">
        <v>35.203572000000001</v>
      </c>
      <c r="X84">
        <v>142.58860300000001</v>
      </c>
      <c r="Y84">
        <v>0</v>
      </c>
      <c r="Z84">
        <v>0</v>
      </c>
      <c r="AA84">
        <v>40.740333999999997</v>
      </c>
      <c r="AB84">
        <v>38.190482000000003</v>
      </c>
      <c r="AC84">
        <v>28.092110000000002</v>
      </c>
      <c r="AD84">
        <v>0</v>
      </c>
      <c r="AE84">
        <v>47.785375000000002</v>
      </c>
      <c r="AF84">
        <v>9.5306759999999997</v>
      </c>
      <c r="AG84">
        <v>38.092933000000002</v>
      </c>
      <c r="AH84">
        <v>135.65786399999999</v>
      </c>
      <c r="AI84">
        <v>31.992526999999999</v>
      </c>
      <c r="AJ84">
        <v>0</v>
      </c>
      <c r="AK84">
        <v>49.064616000000001</v>
      </c>
      <c r="AL84">
        <v>83.116000999999997</v>
      </c>
      <c r="AM84">
        <v>15.276192999999999</v>
      </c>
      <c r="AN84">
        <v>0.832098</v>
      </c>
      <c r="AO84">
        <v>14.209020000000001</v>
      </c>
      <c r="AP84">
        <v>9.7818950000000005</v>
      </c>
      <c r="AQ84">
        <v>60.165050000000001</v>
      </c>
      <c r="AR84">
        <v>12.805517</v>
      </c>
      <c r="AS84">
        <v>9.752027</v>
      </c>
      <c r="AT84">
        <v>14.499000000000001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48.33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2938.9911539999989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631.33488699999998</v>
      </c>
      <c r="M85">
        <v>88.927199999999999</v>
      </c>
      <c r="N85">
        <v>56.024039000000002</v>
      </c>
      <c r="O85">
        <v>119.53519300000001</v>
      </c>
      <c r="P85">
        <v>100.0431</v>
      </c>
      <c r="Q85">
        <v>19.317501</v>
      </c>
      <c r="R85">
        <v>40.974271000000002</v>
      </c>
      <c r="S85">
        <v>25.508671</v>
      </c>
      <c r="T85">
        <v>0</v>
      </c>
      <c r="U85">
        <v>296.86702500000001</v>
      </c>
      <c r="V85">
        <v>20.037617999999998</v>
      </c>
      <c r="W85">
        <v>35.203572000000001</v>
      </c>
      <c r="X85">
        <v>142.58860300000001</v>
      </c>
      <c r="Y85">
        <v>0</v>
      </c>
      <c r="Z85">
        <v>0</v>
      </c>
      <c r="AA85">
        <v>40.740333999999997</v>
      </c>
      <c r="AB85">
        <v>38.190482000000003</v>
      </c>
      <c r="AC85">
        <v>28.092110000000002</v>
      </c>
      <c r="AD85">
        <v>0</v>
      </c>
      <c r="AE85">
        <v>47.785375000000002</v>
      </c>
      <c r="AF85">
        <v>9.5306759999999997</v>
      </c>
      <c r="AG85">
        <v>38.092933000000002</v>
      </c>
      <c r="AH85">
        <v>135.65786399999999</v>
      </c>
      <c r="AI85">
        <v>4.9219270000000002</v>
      </c>
      <c r="AJ85">
        <v>0</v>
      </c>
      <c r="AK85">
        <v>49.064616000000001</v>
      </c>
      <c r="AL85">
        <v>83.116000999999997</v>
      </c>
      <c r="AM85">
        <v>15.276192999999999</v>
      </c>
      <c r="AN85">
        <v>0.832098</v>
      </c>
      <c r="AO85">
        <v>19.892627999999998</v>
      </c>
      <c r="AP85">
        <v>10.524824000000001</v>
      </c>
      <c r="AQ85">
        <v>60.165050000000001</v>
      </c>
      <c r="AR85">
        <v>12.805517</v>
      </c>
      <c r="AS85">
        <v>9.752027</v>
      </c>
      <c r="AT85">
        <v>14.499000000000001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44.46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2903.6028409999994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631.33488699999998</v>
      </c>
      <c r="M86">
        <v>88.927199999999999</v>
      </c>
      <c r="N86">
        <v>56.024039000000002</v>
      </c>
      <c r="O86">
        <v>119.53519300000001</v>
      </c>
      <c r="P86">
        <v>100.0431</v>
      </c>
      <c r="Q86">
        <v>19.317501</v>
      </c>
      <c r="R86">
        <v>40.974271000000002</v>
      </c>
      <c r="S86">
        <v>25.508671</v>
      </c>
      <c r="T86">
        <v>0</v>
      </c>
      <c r="U86">
        <v>291.42989999999998</v>
      </c>
      <c r="V86">
        <v>20.037617999999998</v>
      </c>
      <c r="W86">
        <v>35.203572000000001</v>
      </c>
      <c r="X86">
        <v>142.58860300000001</v>
      </c>
      <c r="Y86">
        <v>0</v>
      </c>
      <c r="Z86">
        <v>0</v>
      </c>
      <c r="AA86">
        <v>27.108297</v>
      </c>
      <c r="AB86">
        <v>38.190482000000003</v>
      </c>
      <c r="AC86">
        <v>28.092110000000002</v>
      </c>
      <c r="AD86">
        <v>0</v>
      </c>
      <c r="AE86">
        <v>47.785375000000002</v>
      </c>
      <c r="AF86">
        <v>8.5776079999999997</v>
      </c>
      <c r="AG86">
        <v>38.092933000000002</v>
      </c>
      <c r="AH86">
        <v>113.04822</v>
      </c>
      <c r="AI86">
        <v>3.0762040000000002</v>
      </c>
      <c r="AJ86">
        <v>0</v>
      </c>
      <c r="AK86">
        <v>49.064616000000001</v>
      </c>
      <c r="AL86">
        <v>34.818865000000002</v>
      </c>
      <c r="AM86">
        <v>10.204744</v>
      </c>
      <c r="AN86">
        <v>0.832098</v>
      </c>
      <c r="AO86">
        <v>19.892627999999998</v>
      </c>
      <c r="AP86">
        <v>10.524824000000001</v>
      </c>
      <c r="AQ86">
        <v>58.459968000000003</v>
      </c>
      <c r="AR86">
        <v>12.805517</v>
      </c>
      <c r="AS86">
        <v>9.752027</v>
      </c>
      <c r="AT86">
        <v>14.499000000000001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41.56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2801.1515770000001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631.33488699999998</v>
      </c>
      <c r="M87">
        <v>88.927199999999999</v>
      </c>
      <c r="N87">
        <v>56.024039000000002</v>
      </c>
      <c r="O87">
        <v>119.53519300000001</v>
      </c>
      <c r="P87">
        <v>100.0431</v>
      </c>
      <c r="Q87">
        <v>19.317501</v>
      </c>
      <c r="R87">
        <v>40.974271000000002</v>
      </c>
      <c r="S87">
        <v>25.508671</v>
      </c>
      <c r="T87">
        <v>0</v>
      </c>
      <c r="U87">
        <v>265.33170000000001</v>
      </c>
      <c r="V87">
        <v>20.037617999999998</v>
      </c>
      <c r="W87">
        <v>35.203572000000001</v>
      </c>
      <c r="X87">
        <v>142.58860300000001</v>
      </c>
      <c r="Y87">
        <v>0</v>
      </c>
      <c r="Z87">
        <v>0</v>
      </c>
      <c r="AA87">
        <v>27.108297</v>
      </c>
      <c r="AB87">
        <v>38.190482000000003</v>
      </c>
      <c r="AC87">
        <v>28.092110000000002</v>
      </c>
      <c r="AD87">
        <v>0</v>
      </c>
      <c r="AE87">
        <v>47.785375000000002</v>
      </c>
      <c r="AF87">
        <v>8.5776079999999997</v>
      </c>
      <c r="AG87">
        <v>38.092933000000002</v>
      </c>
      <c r="AH87">
        <v>113.04822</v>
      </c>
      <c r="AI87">
        <v>0</v>
      </c>
      <c r="AJ87">
        <v>0</v>
      </c>
      <c r="AK87">
        <v>49.064616000000001</v>
      </c>
      <c r="AL87">
        <v>34.818865000000002</v>
      </c>
      <c r="AM87">
        <v>10.204744</v>
      </c>
      <c r="AN87">
        <v>0.832098</v>
      </c>
      <c r="AO87">
        <v>19.892627999999998</v>
      </c>
      <c r="AP87">
        <v>10.524824000000001</v>
      </c>
      <c r="AQ87">
        <v>58.459968000000003</v>
      </c>
      <c r="AR87">
        <v>21.342528000000001</v>
      </c>
      <c r="AS87">
        <v>10.402163</v>
      </c>
      <c r="AT87">
        <v>14.499000000000001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38.659999999999997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2778.2643200000011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631.33488699999998</v>
      </c>
      <c r="M88">
        <v>88.927199999999999</v>
      </c>
      <c r="N88">
        <v>56.024039000000002</v>
      </c>
      <c r="O88">
        <v>119.53519300000001</v>
      </c>
      <c r="P88">
        <v>100.0431</v>
      </c>
      <c r="Q88">
        <v>19.317501</v>
      </c>
      <c r="R88">
        <v>40.974271000000002</v>
      </c>
      <c r="S88">
        <v>25.508671</v>
      </c>
      <c r="T88">
        <v>0</v>
      </c>
      <c r="U88">
        <v>265.33170000000001</v>
      </c>
      <c r="V88">
        <v>20.037617999999998</v>
      </c>
      <c r="W88">
        <v>35.203572000000001</v>
      </c>
      <c r="X88">
        <v>142.58860300000001</v>
      </c>
      <c r="Y88">
        <v>0</v>
      </c>
      <c r="Z88">
        <v>0</v>
      </c>
      <c r="AA88">
        <v>27.108297</v>
      </c>
      <c r="AB88">
        <v>38.190482000000003</v>
      </c>
      <c r="AC88">
        <v>28.092110000000002</v>
      </c>
      <c r="AD88">
        <v>0</v>
      </c>
      <c r="AE88">
        <v>47.785375000000002</v>
      </c>
      <c r="AF88">
        <v>8.5776079999999997</v>
      </c>
      <c r="AG88">
        <v>38.092933000000002</v>
      </c>
      <c r="AH88">
        <v>113.04822</v>
      </c>
      <c r="AI88">
        <v>0</v>
      </c>
      <c r="AJ88">
        <v>0</v>
      </c>
      <c r="AK88">
        <v>49.064616000000001</v>
      </c>
      <c r="AL88">
        <v>34.818865000000002</v>
      </c>
      <c r="AM88">
        <v>10.204744</v>
      </c>
      <c r="AN88">
        <v>0.832098</v>
      </c>
      <c r="AO88">
        <v>19.892627999999998</v>
      </c>
      <c r="AP88">
        <v>10.524824000000001</v>
      </c>
      <c r="AQ88">
        <v>58.459968000000003</v>
      </c>
      <c r="AR88">
        <v>21.342528000000001</v>
      </c>
      <c r="AS88">
        <v>10.402163</v>
      </c>
      <c r="AT88">
        <v>14.499000000000001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37.5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2777.1043200000013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631.33488699999998</v>
      </c>
      <c r="M89">
        <v>88.927199999999999</v>
      </c>
      <c r="N89">
        <v>56.024039000000002</v>
      </c>
      <c r="O89">
        <v>119.53519300000001</v>
      </c>
      <c r="P89">
        <v>100.0431</v>
      </c>
      <c r="Q89">
        <v>19.317501</v>
      </c>
      <c r="R89">
        <v>40.974271000000002</v>
      </c>
      <c r="S89">
        <v>25.508671</v>
      </c>
      <c r="T89">
        <v>0</v>
      </c>
      <c r="U89">
        <v>265.33170000000001</v>
      </c>
      <c r="V89">
        <v>20.037617999999998</v>
      </c>
      <c r="W89">
        <v>35.203572000000001</v>
      </c>
      <c r="X89">
        <v>142.58860300000001</v>
      </c>
      <c r="Y89">
        <v>0</v>
      </c>
      <c r="Z89">
        <v>0</v>
      </c>
      <c r="AA89">
        <v>27.108297</v>
      </c>
      <c r="AB89">
        <v>38.190482000000003</v>
      </c>
      <c r="AC89">
        <v>28.092110000000002</v>
      </c>
      <c r="AD89">
        <v>0</v>
      </c>
      <c r="AE89">
        <v>47.785375000000002</v>
      </c>
      <c r="AF89">
        <v>8.5776079999999997</v>
      </c>
      <c r="AG89">
        <v>38.092933000000002</v>
      </c>
      <c r="AH89">
        <v>113.04822</v>
      </c>
      <c r="AI89">
        <v>0</v>
      </c>
      <c r="AJ89">
        <v>0</v>
      </c>
      <c r="AK89">
        <v>49.064616000000001</v>
      </c>
      <c r="AL89">
        <v>34.818865000000002</v>
      </c>
      <c r="AM89">
        <v>10.204744</v>
      </c>
      <c r="AN89">
        <v>0.832098</v>
      </c>
      <c r="AO89">
        <v>14.209020000000001</v>
      </c>
      <c r="AP89">
        <v>10.524824000000001</v>
      </c>
      <c r="AQ89">
        <v>58.459968000000003</v>
      </c>
      <c r="AR89">
        <v>21.342528000000001</v>
      </c>
      <c r="AS89">
        <v>13.002703</v>
      </c>
      <c r="AT89">
        <v>14.499000000000001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34.89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2771.4112520000008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631.33488699999998</v>
      </c>
      <c r="M90">
        <v>88.927199999999999</v>
      </c>
      <c r="N90">
        <v>56.024039000000002</v>
      </c>
      <c r="O90">
        <v>119.53519300000001</v>
      </c>
      <c r="P90">
        <v>100.0431</v>
      </c>
      <c r="Q90">
        <v>19.317501</v>
      </c>
      <c r="R90">
        <v>40.974271000000002</v>
      </c>
      <c r="S90">
        <v>25.508671</v>
      </c>
      <c r="T90">
        <v>0</v>
      </c>
      <c r="U90">
        <v>265.33170000000001</v>
      </c>
      <c r="V90">
        <v>20.037617999999998</v>
      </c>
      <c r="W90">
        <v>35.203572000000001</v>
      </c>
      <c r="X90">
        <v>142.58860300000001</v>
      </c>
      <c r="Y90">
        <v>0</v>
      </c>
      <c r="Z90">
        <v>3.1897799999999998</v>
      </c>
      <c r="AA90">
        <v>40.740333999999997</v>
      </c>
      <c r="AB90">
        <v>38.190482000000003</v>
      </c>
      <c r="AC90">
        <v>28.092110000000002</v>
      </c>
      <c r="AD90">
        <v>0</v>
      </c>
      <c r="AE90">
        <v>47.785375000000002</v>
      </c>
      <c r="AF90">
        <v>17.155217</v>
      </c>
      <c r="AG90">
        <v>38.092933000000002</v>
      </c>
      <c r="AH90">
        <v>135.65786399999999</v>
      </c>
      <c r="AI90">
        <v>0</v>
      </c>
      <c r="AJ90">
        <v>0</v>
      </c>
      <c r="AK90">
        <v>49.064616000000001</v>
      </c>
      <c r="AL90">
        <v>34.818865000000002</v>
      </c>
      <c r="AM90">
        <v>10.204744</v>
      </c>
      <c r="AN90">
        <v>0.832098</v>
      </c>
      <c r="AO90">
        <v>14.209020000000001</v>
      </c>
      <c r="AP90">
        <v>10.524824000000001</v>
      </c>
      <c r="AQ90">
        <v>60.165050000000001</v>
      </c>
      <c r="AR90">
        <v>21.342528000000001</v>
      </c>
      <c r="AS90">
        <v>13.002703</v>
      </c>
      <c r="AT90">
        <v>14.499000000000001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32.96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2819.1954040000005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631.33488699999998</v>
      </c>
      <c r="M91">
        <v>88.927199999999999</v>
      </c>
      <c r="N91">
        <v>56.024039000000002</v>
      </c>
      <c r="O91">
        <v>119.53519300000001</v>
      </c>
      <c r="P91">
        <v>100.0431</v>
      </c>
      <c r="Q91">
        <v>19.317501</v>
      </c>
      <c r="R91">
        <v>40.974271000000002</v>
      </c>
      <c r="S91">
        <v>25.508671</v>
      </c>
      <c r="T91">
        <v>0</v>
      </c>
      <c r="U91">
        <v>265.33170000000001</v>
      </c>
      <c r="V91">
        <v>20.037617999999998</v>
      </c>
      <c r="W91">
        <v>35.203572000000001</v>
      </c>
      <c r="X91">
        <v>142.58860300000001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0</v>
      </c>
      <c r="AE91">
        <v>47.785375000000002</v>
      </c>
      <c r="AF91">
        <v>17.155217</v>
      </c>
      <c r="AG91">
        <v>38.092933000000002</v>
      </c>
      <c r="AH91">
        <v>135.65786399999999</v>
      </c>
      <c r="AI91">
        <v>0</v>
      </c>
      <c r="AJ91">
        <v>0</v>
      </c>
      <c r="AK91">
        <v>49.064616000000001</v>
      </c>
      <c r="AL91">
        <v>34.818865000000002</v>
      </c>
      <c r="AM91">
        <v>10.204744</v>
      </c>
      <c r="AN91">
        <v>0.832098</v>
      </c>
      <c r="AO91">
        <v>14.209020000000001</v>
      </c>
      <c r="AP91">
        <v>10.524824000000001</v>
      </c>
      <c r="AQ91">
        <v>60.165050000000001</v>
      </c>
      <c r="AR91">
        <v>21.342528000000001</v>
      </c>
      <c r="AS91">
        <v>13.002703</v>
      </c>
      <c r="AT91">
        <v>14.499000000000001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30.93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2832.980333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631.33488699999998</v>
      </c>
      <c r="M92">
        <v>88.927199999999999</v>
      </c>
      <c r="N92">
        <v>56.024039000000002</v>
      </c>
      <c r="O92">
        <v>119.53519300000001</v>
      </c>
      <c r="P92">
        <v>100.0431</v>
      </c>
      <c r="Q92">
        <v>19.317501</v>
      </c>
      <c r="R92">
        <v>40.974271000000002</v>
      </c>
      <c r="S92">
        <v>25.508671</v>
      </c>
      <c r="T92">
        <v>0</v>
      </c>
      <c r="U92">
        <v>265.33170000000001</v>
      </c>
      <c r="V92">
        <v>20.037617999999998</v>
      </c>
      <c r="W92">
        <v>35.203572000000001</v>
      </c>
      <c r="X92">
        <v>142.58860300000001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0</v>
      </c>
      <c r="AE92">
        <v>47.785375000000002</v>
      </c>
      <c r="AF92">
        <v>17.155217</v>
      </c>
      <c r="AG92">
        <v>38.092933000000002</v>
      </c>
      <c r="AH92">
        <v>135.65786399999999</v>
      </c>
      <c r="AI92">
        <v>0</v>
      </c>
      <c r="AJ92">
        <v>0</v>
      </c>
      <c r="AK92">
        <v>49.064616000000001</v>
      </c>
      <c r="AL92">
        <v>34.818865000000002</v>
      </c>
      <c r="AM92">
        <v>10.204744</v>
      </c>
      <c r="AN92">
        <v>0.832098</v>
      </c>
      <c r="AO92">
        <v>14.209020000000001</v>
      </c>
      <c r="AP92">
        <v>10.524824000000001</v>
      </c>
      <c r="AQ92">
        <v>60.165050000000001</v>
      </c>
      <c r="AR92">
        <v>21.342528000000001</v>
      </c>
      <c r="AS92">
        <v>13.002703</v>
      </c>
      <c r="AT92">
        <v>14.499000000000001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30.93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2832.980333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631.33488699999998</v>
      </c>
      <c r="M93">
        <v>88.927199999999999</v>
      </c>
      <c r="N93">
        <v>56.024039000000002</v>
      </c>
      <c r="O93">
        <v>119.53519300000001</v>
      </c>
      <c r="P93">
        <v>100.0431</v>
      </c>
      <c r="Q93">
        <v>19.317501</v>
      </c>
      <c r="R93">
        <v>40.974271000000002</v>
      </c>
      <c r="S93">
        <v>25.508671</v>
      </c>
      <c r="T93">
        <v>0</v>
      </c>
      <c r="U93">
        <v>265.33170000000001</v>
      </c>
      <c r="V93">
        <v>20.037617999999998</v>
      </c>
      <c r="W93">
        <v>35.203572000000001</v>
      </c>
      <c r="X93">
        <v>142.58860300000001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28.092110000000002</v>
      </c>
      <c r="AD93">
        <v>0</v>
      </c>
      <c r="AE93">
        <v>47.785375000000002</v>
      </c>
      <c r="AF93">
        <v>17.155217</v>
      </c>
      <c r="AG93">
        <v>38.092933000000002</v>
      </c>
      <c r="AH93">
        <v>135.65786399999999</v>
      </c>
      <c r="AI93">
        <v>0</v>
      </c>
      <c r="AJ93">
        <v>0</v>
      </c>
      <c r="AK93">
        <v>49.064616000000001</v>
      </c>
      <c r="AL93">
        <v>34.818865000000002</v>
      </c>
      <c r="AM93">
        <v>10.204744</v>
      </c>
      <c r="AN93">
        <v>0.832098</v>
      </c>
      <c r="AO93">
        <v>14.209020000000001</v>
      </c>
      <c r="AP93">
        <v>10.524824000000001</v>
      </c>
      <c r="AQ93">
        <v>60.165050000000001</v>
      </c>
      <c r="AR93">
        <v>21.342528000000001</v>
      </c>
      <c r="AS93">
        <v>13.002703</v>
      </c>
      <c r="AT93">
        <v>14.499000000000001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2831.0503330000001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631.33488699999998</v>
      </c>
      <c r="M94">
        <v>88.927199999999999</v>
      </c>
      <c r="N94">
        <v>56.024039000000002</v>
      </c>
      <c r="O94">
        <v>119.53519300000001</v>
      </c>
      <c r="P94">
        <v>100.0431</v>
      </c>
      <c r="Q94">
        <v>19.317501</v>
      </c>
      <c r="R94">
        <v>40.974271000000002</v>
      </c>
      <c r="S94">
        <v>25.508671</v>
      </c>
      <c r="T94">
        <v>0</v>
      </c>
      <c r="U94">
        <v>265.33170000000001</v>
      </c>
      <c r="V94">
        <v>20.037617999999998</v>
      </c>
      <c r="W94">
        <v>35.203572000000001</v>
      </c>
      <c r="X94">
        <v>142.58860300000001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28.092110000000002</v>
      </c>
      <c r="AD94">
        <v>0</v>
      </c>
      <c r="AE94">
        <v>47.785375000000002</v>
      </c>
      <c r="AF94">
        <v>17.155217</v>
      </c>
      <c r="AG94">
        <v>38.092933000000002</v>
      </c>
      <c r="AH94">
        <v>135.65786399999999</v>
      </c>
      <c r="AI94">
        <v>0</v>
      </c>
      <c r="AJ94">
        <v>0</v>
      </c>
      <c r="AK94">
        <v>49.064616000000001</v>
      </c>
      <c r="AL94">
        <v>34.818865000000002</v>
      </c>
      <c r="AM94">
        <v>10.204744</v>
      </c>
      <c r="AN94">
        <v>0.832098</v>
      </c>
      <c r="AO94">
        <v>14.209020000000001</v>
      </c>
      <c r="AP94">
        <v>10.524824000000001</v>
      </c>
      <c r="AQ94">
        <v>58.459968000000003</v>
      </c>
      <c r="AR94">
        <v>21.342528000000001</v>
      </c>
      <c r="AS94">
        <v>13.002703</v>
      </c>
      <c r="AT94">
        <v>14.499000000000001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28.03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2828.3752510000004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631.33488699999998</v>
      </c>
      <c r="M95">
        <v>88.927199999999999</v>
      </c>
      <c r="N95">
        <v>56.024039000000002</v>
      </c>
      <c r="O95">
        <v>119.53519300000001</v>
      </c>
      <c r="P95">
        <v>100.0431</v>
      </c>
      <c r="Q95">
        <v>19.317501</v>
      </c>
      <c r="R95">
        <v>40.974271000000002</v>
      </c>
      <c r="S95">
        <v>25.508671</v>
      </c>
      <c r="T95">
        <v>0</v>
      </c>
      <c r="U95">
        <v>265.33170000000001</v>
      </c>
      <c r="V95">
        <v>20.037617999999998</v>
      </c>
      <c r="W95">
        <v>35.203572000000001</v>
      </c>
      <c r="X95">
        <v>142.58860300000001</v>
      </c>
      <c r="Y95">
        <v>0</v>
      </c>
      <c r="Z95">
        <v>1.0632600000000001</v>
      </c>
      <c r="AA95">
        <v>27.108297</v>
      </c>
      <c r="AB95">
        <v>38.190482000000003</v>
      </c>
      <c r="AC95">
        <v>18.709199999999999</v>
      </c>
      <c r="AD95">
        <v>0</v>
      </c>
      <c r="AE95">
        <v>47.785375000000002</v>
      </c>
      <c r="AF95">
        <v>8.5776079999999997</v>
      </c>
      <c r="AG95">
        <v>38.092933000000002</v>
      </c>
      <c r="AH95">
        <v>112.68207200000001</v>
      </c>
      <c r="AI95">
        <v>0</v>
      </c>
      <c r="AJ95">
        <v>0</v>
      </c>
      <c r="AK95">
        <v>49.064616000000001</v>
      </c>
      <c r="AL95">
        <v>34.818865000000002</v>
      </c>
      <c r="AM95">
        <v>10.204744</v>
      </c>
      <c r="AN95">
        <v>0.832098</v>
      </c>
      <c r="AO95">
        <v>14.209020000000001</v>
      </c>
      <c r="AP95">
        <v>10.524824000000001</v>
      </c>
      <c r="AQ95">
        <v>58.459968000000003</v>
      </c>
      <c r="AR95">
        <v>21.342528000000001</v>
      </c>
      <c r="AS95">
        <v>13.002703</v>
      </c>
      <c r="AT95">
        <v>14.499000000000001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2752.0354540000003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631.33488699999998</v>
      </c>
      <c r="M96">
        <v>88.927199999999999</v>
      </c>
      <c r="N96">
        <v>56.024039000000002</v>
      </c>
      <c r="O96">
        <v>119.53519300000001</v>
      </c>
      <c r="P96">
        <v>100.0431</v>
      </c>
      <c r="Q96">
        <v>19.317501</v>
      </c>
      <c r="R96">
        <v>40.974271000000002</v>
      </c>
      <c r="S96">
        <v>25.508671</v>
      </c>
      <c r="T96">
        <v>0</v>
      </c>
      <c r="U96">
        <v>265.33170000000001</v>
      </c>
      <c r="V96">
        <v>20.037617999999998</v>
      </c>
      <c r="W96">
        <v>35.203572000000001</v>
      </c>
      <c r="X96">
        <v>142.58860300000001</v>
      </c>
      <c r="Y96">
        <v>0</v>
      </c>
      <c r="Z96">
        <v>1.0632600000000001</v>
      </c>
      <c r="AA96">
        <v>13.580111</v>
      </c>
      <c r="AB96">
        <v>38.190482000000003</v>
      </c>
      <c r="AC96">
        <v>9.3545999999999996</v>
      </c>
      <c r="AD96">
        <v>0</v>
      </c>
      <c r="AE96">
        <v>47.785375000000002</v>
      </c>
      <c r="AF96">
        <v>8.5776079999999997</v>
      </c>
      <c r="AG96">
        <v>38.092933000000002</v>
      </c>
      <c r="AH96">
        <v>90.438575999999998</v>
      </c>
      <c r="AI96">
        <v>0</v>
      </c>
      <c r="AJ96">
        <v>0</v>
      </c>
      <c r="AK96">
        <v>49.064616000000001</v>
      </c>
      <c r="AL96">
        <v>34.818865000000002</v>
      </c>
      <c r="AM96">
        <v>5.0250630000000003</v>
      </c>
      <c r="AN96">
        <v>0.832098</v>
      </c>
      <c r="AO96">
        <v>14.209020000000001</v>
      </c>
      <c r="AP96">
        <v>10.524824000000001</v>
      </c>
      <c r="AQ96">
        <v>58.459968000000003</v>
      </c>
      <c r="AR96">
        <v>21.342528000000001</v>
      </c>
      <c r="AS96">
        <v>13.002703</v>
      </c>
      <c r="AT96">
        <v>14.499000000000001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15.84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2693.3694910000008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631.33488699999998</v>
      </c>
      <c r="M97">
        <v>88.927199999999999</v>
      </c>
      <c r="N97">
        <v>56.024039000000002</v>
      </c>
      <c r="O97">
        <v>119.53519300000001</v>
      </c>
      <c r="P97">
        <v>100.0431</v>
      </c>
      <c r="Q97">
        <v>19.317501</v>
      </c>
      <c r="R97">
        <v>40.974271000000002</v>
      </c>
      <c r="S97">
        <v>25.508671</v>
      </c>
      <c r="T97">
        <v>0</v>
      </c>
      <c r="U97">
        <v>265.33170000000001</v>
      </c>
      <c r="V97">
        <v>20.037617999999998</v>
      </c>
      <c r="W97">
        <v>35.203572000000001</v>
      </c>
      <c r="X97">
        <v>142.58860300000001</v>
      </c>
      <c r="Y97">
        <v>0</v>
      </c>
      <c r="Z97">
        <v>0</v>
      </c>
      <c r="AA97">
        <v>0</v>
      </c>
      <c r="AB97">
        <v>38.190482000000003</v>
      </c>
      <c r="AC97">
        <v>9.3545999999999996</v>
      </c>
      <c r="AD97">
        <v>0</v>
      </c>
      <c r="AE97">
        <v>47.785375000000002</v>
      </c>
      <c r="AF97">
        <v>8.5776079999999997</v>
      </c>
      <c r="AG97">
        <v>38.092933000000002</v>
      </c>
      <c r="AH97">
        <v>90.438575999999998</v>
      </c>
      <c r="AI97">
        <v>0</v>
      </c>
      <c r="AJ97">
        <v>0</v>
      </c>
      <c r="AK97">
        <v>49.064616000000001</v>
      </c>
      <c r="AL97">
        <v>34.818865000000002</v>
      </c>
      <c r="AM97">
        <v>5.0250630000000003</v>
      </c>
      <c r="AN97">
        <v>0.832098</v>
      </c>
      <c r="AO97">
        <v>14.209020000000001</v>
      </c>
      <c r="AP97">
        <v>10.524824000000001</v>
      </c>
      <c r="AQ97">
        <v>58.459968000000003</v>
      </c>
      <c r="AR97">
        <v>21.342528000000001</v>
      </c>
      <c r="AS97">
        <v>14.302974000000001</v>
      </c>
      <c r="AT97">
        <v>14.499000000000001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16.149999999999999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2680.3363910000007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631.33488699999998</v>
      </c>
      <c r="M98">
        <v>88.927199999999999</v>
      </c>
      <c r="N98">
        <v>56.024039000000002</v>
      </c>
      <c r="O98">
        <v>119.53519300000001</v>
      </c>
      <c r="P98">
        <v>100.0431</v>
      </c>
      <c r="Q98">
        <v>19.317501</v>
      </c>
      <c r="R98">
        <v>40.974271000000002</v>
      </c>
      <c r="S98">
        <v>25.508671</v>
      </c>
      <c r="T98">
        <v>0</v>
      </c>
      <c r="U98">
        <v>265.33170000000001</v>
      </c>
      <c r="V98">
        <v>20.037617999999998</v>
      </c>
      <c r="W98">
        <v>35.203572000000001</v>
      </c>
      <c r="X98">
        <v>142.58860300000001</v>
      </c>
      <c r="Y98">
        <v>0</v>
      </c>
      <c r="Z98">
        <v>0</v>
      </c>
      <c r="AA98">
        <v>0</v>
      </c>
      <c r="AB98">
        <v>38.190482000000003</v>
      </c>
      <c r="AC98">
        <v>9.3545999999999996</v>
      </c>
      <c r="AD98">
        <v>0</v>
      </c>
      <c r="AE98">
        <v>47.785375000000002</v>
      </c>
      <c r="AF98">
        <v>8.5776079999999997</v>
      </c>
      <c r="AG98">
        <v>38.092933000000002</v>
      </c>
      <c r="AH98">
        <v>90.438575999999998</v>
      </c>
      <c r="AI98">
        <v>0</v>
      </c>
      <c r="AJ98">
        <v>0</v>
      </c>
      <c r="AK98">
        <v>49.064616000000001</v>
      </c>
      <c r="AL98">
        <v>34.818865000000002</v>
      </c>
      <c r="AM98">
        <v>0</v>
      </c>
      <c r="AN98">
        <v>0.832098</v>
      </c>
      <c r="AO98">
        <v>14.209020000000001</v>
      </c>
      <c r="AP98">
        <v>10.524824000000001</v>
      </c>
      <c r="AQ98">
        <v>58.459968000000003</v>
      </c>
      <c r="AR98">
        <v>21.342528000000001</v>
      </c>
      <c r="AS98">
        <v>14.302974000000001</v>
      </c>
      <c r="AT98">
        <v>14.499000000000001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17.399999999999999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2676.5613280000007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14.474387273999982</v>
      </c>
      <c r="L99">
        <f t="shared" si="2"/>
        <v>12.62031583599998</v>
      </c>
      <c r="M99">
        <f t="shared" si="2"/>
        <v>2.1342528000000014</v>
      </c>
      <c r="N99">
        <f t="shared" si="2"/>
        <v>1.3445769359999984</v>
      </c>
      <c r="O99">
        <f t="shared" si="2"/>
        <v>2.8688446319999961</v>
      </c>
      <c r="P99">
        <f t="shared" si="2"/>
        <v>2.4010344000000008</v>
      </c>
      <c r="Q99">
        <f t="shared" si="2"/>
        <v>0.34896048675000002</v>
      </c>
      <c r="R99">
        <f t="shared" si="2"/>
        <v>0.94010539850000063</v>
      </c>
      <c r="S99">
        <f t="shared" si="2"/>
        <v>0.46809947050000039</v>
      </c>
      <c r="T99">
        <f t="shared" si="2"/>
        <v>0</v>
      </c>
      <c r="U99">
        <f t="shared" si="2"/>
        <v>7.8400623937499923</v>
      </c>
      <c r="V99">
        <f t="shared" si="2"/>
        <v>0.46212945100000047</v>
      </c>
      <c r="W99">
        <f t="shared" si="2"/>
        <v>0.93091738299999927</v>
      </c>
      <c r="X99">
        <f t="shared" si="2"/>
        <v>3.4221264720000026</v>
      </c>
      <c r="Y99">
        <f t="shared" si="2"/>
        <v>0</v>
      </c>
      <c r="Z99">
        <f t="shared" si="2"/>
        <v>0.11171034575000006</v>
      </c>
      <c r="AA99">
        <f t="shared" si="2"/>
        <v>0.26724733649999988</v>
      </c>
      <c r="AB99">
        <f t="shared" si="2"/>
        <v>0.47824430424999997</v>
      </c>
      <c r="AC99">
        <f t="shared" si="2"/>
        <v>0.22463071750000016</v>
      </c>
      <c r="AD99">
        <f t="shared" si="2"/>
        <v>0.19603278774999983</v>
      </c>
      <c r="AE99">
        <f t="shared" si="2"/>
        <v>1.146849</v>
      </c>
      <c r="AF99">
        <f t="shared" si="2"/>
        <v>0.21825247225000027</v>
      </c>
      <c r="AG99">
        <f t="shared" si="2"/>
        <v>0.91423039199999845</v>
      </c>
      <c r="AH99">
        <f t="shared" si="2"/>
        <v>1.9325753382499984</v>
      </c>
      <c r="AI99">
        <f t="shared" si="2"/>
        <v>0.15846390224999998</v>
      </c>
      <c r="AJ99">
        <f t="shared" si="2"/>
        <v>0</v>
      </c>
      <c r="AK99">
        <f t="shared" si="2"/>
        <v>1.1775507840000008</v>
      </c>
      <c r="AL99">
        <f t="shared" si="2"/>
        <v>0.86710206000000012</v>
      </c>
      <c r="AM99">
        <f t="shared" si="2"/>
        <v>6.4421312750000015E-2</v>
      </c>
      <c r="AN99">
        <f t="shared" si="2"/>
        <v>1.9970352000000021E-2</v>
      </c>
      <c r="AO99">
        <f t="shared" si="2"/>
        <v>0.38719579500000006</v>
      </c>
      <c r="AP99">
        <f t="shared" si="2"/>
        <v>0.26349206649999962</v>
      </c>
      <c r="AQ99">
        <f t="shared" si="2"/>
        <v>0.43236017850000019</v>
      </c>
      <c r="AR99">
        <f t="shared" si="2"/>
        <v>0.49808124924999958</v>
      </c>
      <c r="AS99">
        <f t="shared" si="2"/>
        <v>0.35809444349999991</v>
      </c>
      <c r="AT99">
        <f t="shared" si="2"/>
        <v>0.33476942775000035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1.1112650000000006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61.418352199249981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261.56</v>
      </c>
      <c r="C3" s="34">
        <v>74.12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115.99</v>
      </c>
      <c r="N3">
        <v>271.86</v>
      </c>
      <c r="O3">
        <v>101.25</v>
      </c>
      <c r="P3">
        <v>5.21</v>
      </c>
      <c r="Q3">
        <v>33.92</v>
      </c>
      <c r="R3" s="93">
        <v>0</v>
      </c>
      <c r="S3" s="93">
        <v>0</v>
      </c>
      <c r="T3" s="93">
        <v>0</v>
      </c>
      <c r="U3">
        <v>4.92</v>
      </c>
      <c r="V3">
        <v>0</v>
      </c>
      <c r="W3">
        <v>4.74</v>
      </c>
      <c r="X3">
        <v>20</v>
      </c>
      <c r="Y3">
        <v>6.67</v>
      </c>
      <c r="Z3">
        <v>6.66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15.3</v>
      </c>
      <c r="AI3">
        <v>15.3</v>
      </c>
      <c r="AJ3">
        <v>28.75</v>
      </c>
      <c r="AK3">
        <v>0</v>
      </c>
      <c r="AL3">
        <v>0</v>
      </c>
    </row>
    <row r="4" spans="1:38">
      <c r="A4" t="s">
        <v>46</v>
      </c>
      <c r="B4" s="34">
        <v>261.56</v>
      </c>
      <c r="C4" s="34">
        <v>74.12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115.99</v>
      </c>
      <c r="N4">
        <v>271.86</v>
      </c>
      <c r="O4">
        <v>101.25</v>
      </c>
      <c r="P4">
        <v>5.21</v>
      </c>
      <c r="Q4">
        <v>33.56</v>
      </c>
      <c r="R4" s="93">
        <v>0</v>
      </c>
      <c r="S4" s="93">
        <v>0</v>
      </c>
      <c r="T4" s="93">
        <v>0</v>
      </c>
      <c r="U4">
        <v>4.92</v>
      </c>
      <c r="V4">
        <v>0</v>
      </c>
      <c r="W4">
        <v>4.74</v>
      </c>
      <c r="X4">
        <v>20</v>
      </c>
      <c r="Y4">
        <v>6.67</v>
      </c>
      <c r="Z4">
        <v>6.66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15.3</v>
      </c>
      <c r="AI4">
        <v>15.3</v>
      </c>
      <c r="AJ4">
        <v>28.75</v>
      </c>
      <c r="AK4">
        <v>0</v>
      </c>
      <c r="AL4">
        <v>0</v>
      </c>
    </row>
    <row r="5" spans="1:38">
      <c r="A5" t="s">
        <v>47</v>
      </c>
      <c r="B5" s="34">
        <v>261.56</v>
      </c>
      <c r="C5" s="34">
        <v>74.12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115.99</v>
      </c>
      <c r="N5">
        <v>271.86</v>
      </c>
      <c r="O5">
        <v>101.25</v>
      </c>
      <c r="P5">
        <v>5.21</v>
      </c>
      <c r="Q5">
        <v>33.22</v>
      </c>
      <c r="R5" s="93">
        <v>0</v>
      </c>
      <c r="S5" s="93">
        <v>0</v>
      </c>
      <c r="T5" s="93">
        <v>0</v>
      </c>
      <c r="U5">
        <v>4.92</v>
      </c>
      <c r="V5">
        <v>0</v>
      </c>
      <c r="W5">
        <v>4.74</v>
      </c>
      <c r="X5">
        <v>20</v>
      </c>
      <c r="Y5">
        <v>6.67</v>
      </c>
      <c r="Z5">
        <v>6.66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15.35</v>
      </c>
      <c r="AI5">
        <v>15.35</v>
      </c>
      <c r="AJ5">
        <v>28.75</v>
      </c>
      <c r="AK5">
        <v>0</v>
      </c>
      <c r="AL5">
        <v>0</v>
      </c>
    </row>
    <row r="6" spans="1:38">
      <c r="A6" t="s">
        <v>48</v>
      </c>
      <c r="B6" s="34">
        <v>261.56</v>
      </c>
      <c r="C6" s="34">
        <v>74.12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115.99</v>
      </c>
      <c r="N6">
        <v>271.86</v>
      </c>
      <c r="O6">
        <v>101.25</v>
      </c>
      <c r="P6">
        <v>5.21</v>
      </c>
      <c r="Q6">
        <v>33.07</v>
      </c>
      <c r="R6" s="93">
        <v>0</v>
      </c>
      <c r="S6" s="93">
        <v>0</v>
      </c>
      <c r="T6" s="93">
        <v>0</v>
      </c>
      <c r="U6">
        <v>4.92</v>
      </c>
      <c r="V6">
        <v>0</v>
      </c>
      <c r="W6">
        <v>4.74</v>
      </c>
      <c r="X6">
        <v>20</v>
      </c>
      <c r="Y6">
        <v>6.67</v>
      </c>
      <c r="Z6">
        <v>6.66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15.55</v>
      </c>
      <c r="AI6">
        <v>15.55</v>
      </c>
      <c r="AJ6">
        <v>28.75</v>
      </c>
      <c r="AK6">
        <v>0</v>
      </c>
      <c r="AL6">
        <v>0</v>
      </c>
    </row>
    <row r="7" spans="1:38">
      <c r="A7" t="s">
        <v>49</v>
      </c>
      <c r="B7" s="34">
        <v>261.56</v>
      </c>
      <c r="C7" s="34">
        <v>74.12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115.99</v>
      </c>
      <c r="N7">
        <v>271.86</v>
      </c>
      <c r="O7">
        <v>101.25</v>
      </c>
      <c r="P7">
        <v>5.21</v>
      </c>
      <c r="Q7">
        <v>33.020000000000003</v>
      </c>
      <c r="R7" s="93">
        <v>0</v>
      </c>
      <c r="S7" s="93">
        <v>0</v>
      </c>
      <c r="T7" s="93">
        <v>0</v>
      </c>
      <c r="U7">
        <v>4.92</v>
      </c>
      <c r="V7">
        <v>0</v>
      </c>
      <c r="W7">
        <v>4.74</v>
      </c>
      <c r="X7">
        <v>20</v>
      </c>
      <c r="Y7">
        <v>6.67</v>
      </c>
      <c r="Z7">
        <v>6.66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15.63</v>
      </c>
      <c r="AI7">
        <v>15.63</v>
      </c>
      <c r="AJ7">
        <v>28.75</v>
      </c>
      <c r="AK7">
        <v>0</v>
      </c>
      <c r="AL7">
        <v>0</v>
      </c>
    </row>
    <row r="8" spans="1:38">
      <c r="A8" t="s">
        <v>50</v>
      </c>
      <c r="B8" s="34">
        <v>261.56</v>
      </c>
      <c r="C8" s="34">
        <v>74.12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115.99</v>
      </c>
      <c r="N8">
        <v>271.86</v>
      </c>
      <c r="O8">
        <v>101.25</v>
      </c>
      <c r="P8">
        <v>5.21</v>
      </c>
      <c r="Q8">
        <v>32.96</v>
      </c>
      <c r="R8" s="93">
        <v>0</v>
      </c>
      <c r="S8" s="93">
        <v>0</v>
      </c>
      <c r="T8" s="93">
        <v>0</v>
      </c>
      <c r="U8">
        <v>4.92</v>
      </c>
      <c r="V8">
        <v>0</v>
      </c>
      <c r="W8">
        <v>4.74</v>
      </c>
      <c r="X8">
        <v>20</v>
      </c>
      <c r="Y8">
        <v>6.67</v>
      </c>
      <c r="Z8">
        <v>6.66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15.74</v>
      </c>
      <c r="AI8">
        <v>15.74</v>
      </c>
      <c r="AJ8">
        <v>28.75</v>
      </c>
      <c r="AK8">
        <v>0</v>
      </c>
      <c r="AL8">
        <v>0</v>
      </c>
    </row>
    <row r="9" spans="1:38">
      <c r="A9" t="s">
        <v>51</v>
      </c>
      <c r="B9" s="34">
        <v>261.56</v>
      </c>
      <c r="C9" s="34">
        <v>74.12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115.99</v>
      </c>
      <c r="N9">
        <v>271.86</v>
      </c>
      <c r="O9">
        <v>101.25</v>
      </c>
      <c r="P9">
        <v>5.21</v>
      </c>
      <c r="Q9">
        <v>32.64</v>
      </c>
      <c r="R9" s="93">
        <v>0</v>
      </c>
      <c r="S9" s="93">
        <v>0</v>
      </c>
      <c r="T9" s="93">
        <v>0</v>
      </c>
      <c r="U9">
        <v>4.92</v>
      </c>
      <c r="V9">
        <v>0</v>
      </c>
      <c r="W9">
        <v>4.74</v>
      </c>
      <c r="X9">
        <v>20</v>
      </c>
      <c r="Y9">
        <v>6.67</v>
      </c>
      <c r="Z9">
        <v>6.66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15.77</v>
      </c>
      <c r="AI9">
        <v>15.77</v>
      </c>
      <c r="AJ9">
        <v>28.75</v>
      </c>
      <c r="AK9">
        <v>0</v>
      </c>
      <c r="AL9">
        <v>0</v>
      </c>
    </row>
    <row r="10" spans="1:38">
      <c r="A10" t="s">
        <v>52</v>
      </c>
      <c r="B10" s="34">
        <v>261.56</v>
      </c>
      <c r="C10" s="34">
        <v>74.12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115.99</v>
      </c>
      <c r="N10">
        <v>271.86</v>
      </c>
      <c r="O10">
        <v>101.25</v>
      </c>
      <c r="P10">
        <v>5.21</v>
      </c>
      <c r="Q10">
        <v>32.39</v>
      </c>
      <c r="R10" s="93">
        <v>0</v>
      </c>
      <c r="S10" s="93">
        <v>0</v>
      </c>
      <c r="T10" s="93">
        <v>0</v>
      </c>
      <c r="U10">
        <v>4.92</v>
      </c>
      <c r="V10">
        <v>0</v>
      </c>
      <c r="W10">
        <v>4.74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15.66</v>
      </c>
      <c r="AI10">
        <v>15.66</v>
      </c>
      <c r="AJ10">
        <v>28.75</v>
      </c>
      <c r="AK10">
        <v>0</v>
      </c>
      <c r="AL10">
        <v>0</v>
      </c>
    </row>
    <row r="11" spans="1:38">
      <c r="A11" t="s">
        <v>53</v>
      </c>
      <c r="B11" s="34">
        <v>261.56</v>
      </c>
      <c r="C11" s="34">
        <v>74.12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115.99</v>
      </c>
      <c r="N11">
        <v>271.86</v>
      </c>
      <c r="O11">
        <v>101.25</v>
      </c>
      <c r="P11">
        <v>5.21</v>
      </c>
      <c r="Q11">
        <v>32.380000000000003</v>
      </c>
      <c r="R11" s="93">
        <v>0</v>
      </c>
      <c r="S11" s="93">
        <v>0</v>
      </c>
      <c r="T11" s="93">
        <v>0</v>
      </c>
      <c r="U11">
        <v>4.92</v>
      </c>
      <c r="V11">
        <v>0</v>
      </c>
      <c r="W11">
        <v>4.74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15.48</v>
      </c>
      <c r="AI11">
        <v>15.48</v>
      </c>
      <c r="AJ11">
        <v>29.75</v>
      </c>
      <c r="AK11">
        <v>0</v>
      </c>
      <c r="AL11">
        <v>0</v>
      </c>
    </row>
    <row r="12" spans="1:38">
      <c r="A12" t="s">
        <v>54</v>
      </c>
      <c r="B12" s="34">
        <v>261.56</v>
      </c>
      <c r="C12" s="34">
        <v>74.12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115.99</v>
      </c>
      <c r="N12">
        <v>271.86</v>
      </c>
      <c r="O12">
        <v>101.25</v>
      </c>
      <c r="P12">
        <v>5.21</v>
      </c>
      <c r="Q12">
        <v>32.28</v>
      </c>
      <c r="R12" s="93">
        <v>0</v>
      </c>
      <c r="S12" s="93">
        <v>0</v>
      </c>
      <c r="T12" s="93">
        <v>0</v>
      </c>
      <c r="U12">
        <v>4.92</v>
      </c>
      <c r="V12">
        <v>0</v>
      </c>
      <c r="W12">
        <v>4.74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15.46</v>
      </c>
      <c r="AI12">
        <v>15.46</v>
      </c>
      <c r="AJ12">
        <v>29.75</v>
      </c>
      <c r="AK12">
        <v>0</v>
      </c>
      <c r="AL12">
        <v>0</v>
      </c>
    </row>
    <row r="13" spans="1:38">
      <c r="A13" t="s">
        <v>55</v>
      </c>
      <c r="B13" s="34">
        <v>261.56</v>
      </c>
      <c r="C13" s="34">
        <v>74.12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115.99</v>
      </c>
      <c r="N13">
        <v>271.86</v>
      </c>
      <c r="O13">
        <v>101.25</v>
      </c>
      <c r="P13">
        <v>5.21</v>
      </c>
      <c r="Q13">
        <v>32.25</v>
      </c>
      <c r="R13" s="93">
        <v>0</v>
      </c>
      <c r="S13" s="93">
        <v>0</v>
      </c>
      <c r="T13" s="93">
        <v>0</v>
      </c>
      <c r="U13">
        <v>4.92</v>
      </c>
      <c r="V13">
        <v>0</v>
      </c>
      <c r="W13">
        <v>4.74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15.39</v>
      </c>
      <c r="AI13">
        <v>15.39</v>
      </c>
      <c r="AJ13">
        <v>29.75</v>
      </c>
      <c r="AK13">
        <v>0</v>
      </c>
      <c r="AL13">
        <v>0</v>
      </c>
    </row>
    <row r="14" spans="1:38">
      <c r="A14" t="s">
        <v>56</v>
      </c>
      <c r="B14" s="34">
        <v>261.56</v>
      </c>
      <c r="C14" s="34">
        <v>74.12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115.99</v>
      </c>
      <c r="N14">
        <v>271.86</v>
      </c>
      <c r="O14">
        <v>101.25</v>
      </c>
      <c r="P14">
        <v>5.21</v>
      </c>
      <c r="Q14">
        <v>32.19</v>
      </c>
      <c r="R14" s="93">
        <v>0</v>
      </c>
      <c r="S14" s="93">
        <v>0</v>
      </c>
      <c r="T14" s="93">
        <v>0</v>
      </c>
      <c r="U14">
        <v>4.92</v>
      </c>
      <c r="V14">
        <v>0</v>
      </c>
      <c r="W14">
        <v>4.74</v>
      </c>
      <c r="X14">
        <v>21.5</v>
      </c>
      <c r="Y14">
        <v>7.17</v>
      </c>
      <c r="Z14">
        <v>7.16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15.3</v>
      </c>
      <c r="AI14">
        <v>15.3</v>
      </c>
      <c r="AJ14">
        <v>29.75</v>
      </c>
      <c r="AK14">
        <v>0</v>
      </c>
      <c r="AL14">
        <v>0</v>
      </c>
    </row>
    <row r="15" spans="1:38">
      <c r="A15" t="s">
        <v>57</v>
      </c>
      <c r="B15" s="34">
        <v>261.56</v>
      </c>
      <c r="C15" s="34">
        <v>74.12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115.99</v>
      </c>
      <c r="N15">
        <v>271.86</v>
      </c>
      <c r="O15">
        <v>101.25</v>
      </c>
      <c r="P15">
        <v>5.13</v>
      </c>
      <c r="Q15">
        <v>31.68</v>
      </c>
      <c r="R15" s="93">
        <v>0</v>
      </c>
      <c r="S15" s="93">
        <v>0</v>
      </c>
      <c r="T15" s="93">
        <v>0</v>
      </c>
      <c r="U15">
        <v>4.84</v>
      </c>
      <c r="V15">
        <v>0</v>
      </c>
      <c r="W15">
        <v>4.6500000000000004</v>
      </c>
      <c r="X15">
        <v>20.5</v>
      </c>
      <c r="Y15">
        <v>6.83</v>
      </c>
      <c r="Z15">
        <v>6.84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15.41</v>
      </c>
      <c r="AI15">
        <v>15.41</v>
      </c>
      <c r="AJ15">
        <v>29.75</v>
      </c>
      <c r="AK15">
        <v>0</v>
      </c>
      <c r="AL15">
        <v>0</v>
      </c>
    </row>
    <row r="16" spans="1:38">
      <c r="A16" t="s">
        <v>58</v>
      </c>
      <c r="B16" s="34">
        <v>261.56</v>
      </c>
      <c r="C16" s="34">
        <v>74.12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115.99</v>
      </c>
      <c r="N16">
        <v>271.86</v>
      </c>
      <c r="O16">
        <v>101.25</v>
      </c>
      <c r="P16">
        <v>5.13</v>
      </c>
      <c r="Q16">
        <v>27.68</v>
      </c>
      <c r="R16" s="93">
        <v>0</v>
      </c>
      <c r="S16" s="93">
        <v>0</v>
      </c>
      <c r="T16" s="93">
        <v>0</v>
      </c>
      <c r="U16">
        <v>4.84</v>
      </c>
      <c r="V16">
        <v>0</v>
      </c>
      <c r="W16">
        <v>4.6500000000000004</v>
      </c>
      <c r="X16">
        <v>20</v>
      </c>
      <c r="Y16">
        <v>6.67</v>
      </c>
      <c r="Z16">
        <v>6.66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15.19</v>
      </c>
      <c r="AI16">
        <v>15.19</v>
      </c>
      <c r="AJ16">
        <v>29.75</v>
      </c>
      <c r="AK16">
        <v>0</v>
      </c>
      <c r="AL16">
        <v>0</v>
      </c>
    </row>
    <row r="17" spans="1:38">
      <c r="A17" t="s">
        <v>59</v>
      </c>
      <c r="B17" s="34">
        <v>261.56</v>
      </c>
      <c r="C17" s="34">
        <v>74.12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115.99</v>
      </c>
      <c r="N17">
        <v>271.86</v>
      </c>
      <c r="O17">
        <v>101.25</v>
      </c>
      <c r="P17">
        <v>5.13</v>
      </c>
      <c r="Q17">
        <v>27.28</v>
      </c>
      <c r="R17" s="93">
        <v>0</v>
      </c>
      <c r="S17" s="93">
        <v>0</v>
      </c>
      <c r="T17" s="93">
        <v>0</v>
      </c>
      <c r="U17">
        <v>4.84</v>
      </c>
      <c r="V17">
        <v>0</v>
      </c>
      <c r="W17">
        <v>4.6500000000000004</v>
      </c>
      <c r="X17">
        <v>20</v>
      </c>
      <c r="Y17">
        <v>6.67</v>
      </c>
      <c r="Z17">
        <v>6.66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14.86</v>
      </c>
      <c r="AI17">
        <v>14.86</v>
      </c>
      <c r="AJ17">
        <v>29.75</v>
      </c>
      <c r="AK17">
        <v>0</v>
      </c>
      <c r="AL17">
        <v>0</v>
      </c>
    </row>
    <row r="18" spans="1:38">
      <c r="A18" t="s">
        <v>60</v>
      </c>
      <c r="B18" s="34">
        <v>261.56</v>
      </c>
      <c r="C18" s="34">
        <v>74.12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115.99</v>
      </c>
      <c r="N18">
        <v>271.86</v>
      </c>
      <c r="O18">
        <v>101.25</v>
      </c>
      <c r="P18">
        <v>5.13</v>
      </c>
      <c r="Q18">
        <v>26.65</v>
      </c>
      <c r="R18" s="93">
        <v>0</v>
      </c>
      <c r="S18" s="93">
        <v>0</v>
      </c>
      <c r="T18" s="93">
        <v>0</v>
      </c>
      <c r="U18">
        <v>4.84</v>
      </c>
      <c r="V18">
        <v>0</v>
      </c>
      <c r="W18">
        <v>4.6500000000000004</v>
      </c>
      <c r="X18">
        <v>20</v>
      </c>
      <c r="Y18">
        <v>6.67</v>
      </c>
      <c r="Z18">
        <v>6.66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14.62</v>
      </c>
      <c r="AI18">
        <v>14.62</v>
      </c>
      <c r="AJ18">
        <v>29.75</v>
      </c>
      <c r="AK18">
        <v>0</v>
      </c>
      <c r="AL18">
        <v>0</v>
      </c>
    </row>
    <row r="19" spans="1:38">
      <c r="A19" t="s">
        <v>61</v>
      </c>
      <c r="B19" s="34">
        <v>261.56</v>
      </c>
      <c r="C19" s="34">
        <v>74.12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115.99</v>
      </c>
      <c r="N19">
        <v>271.86</v>
      </c>
      <c r="O19">
        <v>101.25</v>
      </c>
      <c r="P19">
        <v>5.13</v>
      </c>
      <c r="Q19">
        <v>25.66</v>
      </c>
      <c r="R19" s="93">
        <v>0</v>
      </c>
      <c r="S19" s="93">
        <v>0</v>
      </c>
      <c r="T19" s="93">
        <v>0</v>
      </c>
      <c r="U19">
        <v>4.84</v>
      </c>
      <c r="V19">
        <v>0</v>
      </c>
      <c r="W19">
        <v>4.6500000000000004</v>
      </c>
      <c r="X19">
        <v>20</v>
      </c>
      <c r="Y19">
        <v>6.67</v>
      </c>
      <c r="Z19">
        <v>6.66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14.5</v>
      </c>
      <c r="AI19">
        <v>14.5</v>
      </c>
      <c r="AJ19">
        <v>29.75</v>
      </c>
      <c r="AK19">
        <v>0</v>
      </c>
      <c r="AL19">
        <v>0</v>
      </c>
    </row>
    <row r="20" spans="1:38">
      <c r="A20" t="s">
        <v>62</v>
      </c>
      <c r="B20" s="34">
        <v>261.56</v>
      </c>
      <c r="C20" s="34">
        <v>74.12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115.99</v>
      </c>
      <c r="N20">
        <v>271.86</v>
      </c>
      <c r="O20">
        <v>101.25</v>
      </c>
      <c r="P20">
        <v>5.13</v>
      </c>
      <c r="Q20">
        <v>24.79</v>
      </c>
      <c r="R20" s="93">
        <v>0</v>
      </c>
      <c r="S20" s="93">
        <v>0</v>
      </c>
      <c r="T20" s="93">
        <v>0</v>
      </c>
      <c r="U20">
        <v>4.84</v>
      </c>
      <c r="V20">
        <v>0</v>
      </c>
      <c r="W20">
        <v>4.6500000000000004</v>
      </c>
      <c r="X20">
        <v>20</v>
      </c>
      <c r="Y20">
        <v>6.67</v>
      </c>
      <c r="Z20">
        <v>6.66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14.39</v>
      </c>
      <c r="AI20">
        <v>14.39</v>
      </c>
      <c r="AJ20">
        <v>29.75</v>
      </c>
      <c r="AK20">
        <v>0</v>
      </c>
      <c r="AL20">
        <v>0</v>
      </c>
    </row>
    <row r="21" spans="1:38">
      <c r="A21" t="s">
        <v>63</v>
      </c>
      <c r="B21" s="34">
        <v>261.56</v>
      </c>
      <c r="C21" s="34">
        <v>74.12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75.81</v>
      </c>
      <c r="N21">
        <v>271.86</v>
      </c>
      <c r="O21">
        <v>101.25</v>
      </c>
      <c r="P21">
        <v>5.13</v>
      </c>
      <c r="Q21">
        <v>24.11</v>
      </c>
      <c r="R21" s="93">
        <v>0</v>
      </c>
      <c r="S21" s="93">
        <v>0</v>
      </c>
      <c r="T21" s="93">
        <v>0</v>
      </c>
      <c r="U21">
        <v>4.84</v>
      </c>
      <c r="V21">
        <v>0</v>
      </c>
      <c r="W21">
        <v>4.6500000000000004</v>
      </c>
      <c r="X21">
        <v>20</v>
      </c>
      <c r="Y21">
        <v>6.67</v>
      </c>
      <c r="Z21">
        <v>6.66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14.38</v>
      </c>
      <c r="AI21">
        <v>14.38</v>
      </c>
      <c r="AJ21">
        <v>29.75</v>
      </c>
      <c r="AK21">
        <v>0</v>
      </c>
      <c r="AL21">
        <v>0</v>
      </c>
    </row>
    <row r="22" spans="1:38">
      <c r="A22" t="s">
        <v>64</v>
      </c>
      <c r="B22" s="34">
        <v>261.56</v>
      </c>
      <c r="C22" s="34">
        <v>74.12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75.81</v>
      </c>
      <c r="N22">
        <v>271.86</v>
      </c>
      <c r="O22">
        <v>101.25</v>
      </c>
      <c r="P22">
        <v>5.13</v>
      </c>
      <c r="Q22">
        <v>23.63</v>
      </c>
      <c r="R22" s="93">
        <v>0</v>
      </c>
      <c r="S22" s="93">
        <v>0</v>
      </c>
      <c r="T22" s="93">
        <v>0</v>
      </c>
      <c r="U22">
        <v>4.84</v>
      </c>
      <c r="V22">
        <v>0</v>
      </c>
      <c r="W22">
        <v>4.6500000000000004</v>
      </c>
      <c r="X22">
        <v>20</v>
      </c>
      <c r="Y22">
        <v>6.67</v>
      </c>
      <c r="Z22">
        <v>6.66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14.38</v>
      </c>
      <c r="AI22">
        <v>14.38</v>
      </c>
      <c r="AJ22">
        <v>29.75</v>
      </c>
      <c r="AK22">
        <v>0</v>
      </c>
      <c r="AL22">
        <v>0</v>
      </c>
    </row>
    <row r="23" spans="1:38">
      <c r="A23" t="s">
        <v>65</v>
      </c>
      <c r="B23" s="34">
        <v>261.56</v>
      </c>
      <c r="C23" s="34">
        <v>74.12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75.81</v>
      </c>
      <c r="N23">
        <v>271.86</v>
      </c>
      <c r="O23">
        <v>101.25</v>
      </c>
      <c r="P23">
        <v>5.13</v>
      </c>
      <c r="Q23">
        <v>20.079999999999998</v>
      </c>
      <c r="R23" s="93">
        <v>0</v>
      </c>
      <c r="S23" s="93">
        <v>0</v>
      </c>
      <c r="T23" s="93">
        <v>0</v>
      </c>
      <c r="U23">
        <v>4.84</v>
      </c>
      <c r="V23">
        <v>0</v>
      </c>
      <c r="W23">
        <v>4.6500000000000004</v>
      </c>
      <c r="X23">
        <v>20</v>
      </c>
      <c r="Y23">
        <v>6.67</v>
      </c>
      <c r="Z23">
        <v>6.66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13.33</v>
      </c>
      <c r="AJ23">
        <v>28.79</v>
      </c>
      <c r="AK23">
        <v>0</v>
      </c>
      <c r="AL23">
        <v>0</v>
      </c>
    </row>
    <row r="24" spans="1:38">
      <c r="A24" t="s">
        <v>66</v>
      </c>
      <c r="B24" s="34">
        <v>261.56</v>
      </c>
      <c r="C24" s="34">
        <v>74.12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75.81</v>
      </c>
      <c r="N24">
        <v>271.86</v>
      </c>
      <c r="O24">
        <v>101.25</v>
      </c>
      <c r="P24">
        <v>5.13</v>
      </c>
      <c r="Q24">
        <v>19.68</v>
      </c>
      <c r="R24" s="93">
        <v>0</v>
      </c>
      <c r="S24" s="93">
        <v>0</v>
      </c>
      <c r="T24" s="93">
        <v>0</v>
      </c>
      <c r="U24">
        <v>4.84</v>
      </c>
      <c r="V24">
        <v>0</v>
      </c>
      <c r="W24">
        <v>4.6500000000000004</v>
      </c>
      <c r="X24">
        <v>20</v>
      </c>
      <c r="Y24">
        <v>6.67</v>
      </c>
      <c r="Z24">
        <v>6.66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13.33</v>
      </c>
      <c r="AJ24">
        <v>28.79</v>
      </c>
      <c r="AK24">
        <v>0</v>
      </c>
      <c r="AL24">
        <v>0</v>
      </c>
    </row>
    <row r="25" spans="1:38">
      <c r="A25" t="s">
        <v>67</v>
      </c>
      <c r="B25" s="34">
        <v>261.56</v>
      </c>
      <c r="C25" s="34">
        <v>74.12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84.35</v>
      </c>
      <c r="N25">
        <v>271.86</v>
      </c>
      <c r="O25">
        <v>101.25</v>
      </c>
      <c r="P25">
        <v>5.13</v>
      </c>
      <c r="Q25">
        <v>19.28</v>
      </c>
      <c r="R25" s="93">
        <v>0</v>
      </c>
      <c r="S25" s="93">
        <v>0</v>
      </c>
      <c r="T25" s="93">
        <v>0</v>
      </c>
      <c r="U25">
        <v>4.84</v>
      </c>
      <c r="V25">
        <v>0</v>
      </c>
      <c r="W25">
        <v>4.6500000000000004</v>
      </c>
      <c r="X25">
        <v>20</v>
      </c>
      <c r="Y25">
        <v>6.67</v>
      </c>
      <c r="Z25">
        <v>6.66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13.33</v>
      </c>
      <c r="AJ25">
        <v>28.79</v>
      </c>
      <c r="AK25">
        <v>0</v>
      </c>
      <c r="AL25">
        <v>0</v>
      </c>
    </row>
    <row r="26" spans="1:38">
      <c r="A26" t="s">
        <v>68</v>
      </c>
      <c r="B26" s="34">
        <v>261.56</v>
      </c>
      <c r="C26" s="34">
        <v>74.12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115.99</v>
      </c>
      <c r="N26">
        <v>271.86</v>
      </c>
      <c r="O26">
        <v>101.25</v>
      </c>
      <c r="P26">
        <v>5.13</v>
      </c>
      <c r="Q26">
        <v>18.93</v>
      </c>
      <c r="R26" s="93">
        <v>0</v>
      </c>
      <c r="S26" s="93">
        <v>0</v>
      </c>
      <c r="T26" s="93">
        <v>0</v>
      </c>
      <c r="U26">
        <v>4.84</v>
      </c>
      <c r="V26">
        <v>0</v>
      </c>
      <c r="W26">
        <v>4.6500000000000004</v>
      </c>
      <c r="X26">
        <v>20</v>
      </c>
      <c r="Y26">
        <v>6.67</v>
      </c>
      <c r="Z26">
        <v>6.66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13.33</v>
      </c>
      <c r="AJ26">
        <v>28.79</v>
      </c>
      <c r="AK26">
        <v>0</v>
      </c>
      <c r="AL26">
        <v>0</v>
      </c>
    </row>
    <row r="27" spans="1:38">
      <c r="A27" t="s">
        <v>69</v>
      </c>
      <c r="B27" s="34">
        <v>261.56</v>
      </c>
      <c r="C27" s="34">
        <v>74.12</v>
      </c>
      <c r="D27" s="93">
        <f t="shared" si="0"/>
        <v>6.66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115.99</v>
      </c>
      <c r="N27">
        <v>271.86</v>
      </c>
      <c r="O27">
        <v>101.25</v>
      </c>
      <c r="P27">
        <v>5.13</v>
      </c>
      <c r="Q27">
        <v>18.46</v>
      </c>
      <c r="R27" s="93">
        <v>0</v>
      </c>
      <c r="S27" s="93">
        <v>6.66</v>
      </c>
      <c r="T27" s="93">
        <v>0</v>
      </c>
      <c r="U27">
        <v>4.6900000000000004</v>
      </c>
      <c r="V27">
        <v>0.185136</v>
      </c>
      <c r="W27">
        <v>4.6500000000000004</v>
      </c>
      <c r="X27">
        <v>20</v>
      </c>
      <c r="Y27">
        <v>6.67</v>
      </c>
      <c r="Z27">
        <v>6.66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6.67</v>
      </c>
      <c r="AH27">
        <v>13.33</v>
      </c>
      <c r="AI27">
        <v>13.33</v>
      </c>
      <c r="AJ27">
        <v>28.79</v>
      </c>
      <c r="AK27">
        <v>0</v>
      </c>
      <c r="AL27">
        <v>0</v>
      </c>
    </row>
    <row r="28" spans="1:38">
      <c r="A28" t="s">
        <v>70</v>
      </c>
      <c r="B28" s="34">
        <v>261.56</v>
      </c>
      <c r="C28" s="34">
        <v>74.12</v>
      </c>
      <c r="D28" s="93">
        <f t="shared" si="0"/>
        <v>12.260000000000002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115.99</v>
      </c>
      <c r="N28">
        <v>271.86</v>
      </c>
      <c r="O28">
        <v>101.25</v>
      </c>
      <c r="P28">
        <v>5.13</v>
      </c>
      <c r="Q28">
        <v>20.059999999999999</v>
      </c>
      <c r="R28" s="93">
        <v>0</v>
      </c>
      <c r="S28" s="93">
        <v>10.220000000000001</v>
      </c>
      <c r="T28" s="93">
        <v>2.04</v>
      </c>
      <c r="U28">
        <v>4.6900000000000004</v>
      </c>
      <c r="V28">
        <v>4.316592</v>
      </c>
      <c r="W28">
        <v>4.6500000000000004</v>
      </c>
      <c r="X28">
        <v>20</v>
      </c>
      <c r="Y28">
        <v>6.67</v>
      </c>
      <c r="Z28">
        <v>6.66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6.67</v>
      </c>
      <c r="AH28">
        <v>13.33</v>
      </c>
      <c r="AI28">
        <v>13.33</v>
      </c>
      <c r="AJ28">
        <v>28.79</v>
      </c>
      <c r="AK28">
        <v>0</v>
      </c>
      <c r="AL28">
        <v>0</v>
      </c>
    </row>
    <row r="29" spans="1:38">
      <c r="A29" t="s">
        <v>71</v>
      </c>
      <c r="B29" s="34">
        <v>261.56</v>
      </c>
      <c r="C29" s="34">
        <v>74.12</v>
      </c>
      <c r="D29" s="93">
        <f t="shared" si="0"/>
        <v>22.6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0.2</v>
      </c>
      <c r="M29">
        <v>115.99</v>
      </c>
      <c r="N29">
        <v>271.86</v>
      </c>
      <c r="O29">
        <v>101.25</v>
      </c>
      <c r="P29">
        <v>5.13</v>
      </c>
      <c r="Q29">
        <v>19.28</v>
      </c>
      <c r="R29" s="93">
        <v>1</v>
      </c>
      <c r="S29" s="93">
        <v>15.75</v>
      </c>
      <c r="T29" s="93">
        <v>5.85</v>
      </c>
      <c r="U29">
        <v>4.6900000000000004</v>
      </c>
      <c r="V29">
        <v>12.832848</v>
      </c>
      <c r="W29">
        <v>4.6500000000000004</v>
      </c>
      <c r="X29">
        <v>20</v>
      </c>
      <c r="Y29">
        <v>6.67</v>
      </c>
      <c r="Z29">
        <v>6.66</v>
      </c>
      <c r="AA29">
        <v>1.1599999999999999</v>
      </c>
      <c r="AB29">
        <v>0.23</v>
      </c>
      <c r="AC29">
        <v>0.62</v>
      </c>
      <c r="AD29">
        <v>0.32</v>
      </c>
      <c r="AE29">
        <v>5</v>
      </c>
      <c r="AF29">
        <v>3</v>
      </c>
      <c r="AG29">
        <v>6.67</v>
      </c>
      <c r="AH29">
        <v>13.33</v>
      </c>
      <c r="AI29">
        <v>13.33</v>
      </c>
      <c r="AJ29">
        <v>29.8</v>
      </c>
      <c r="AK29">
        <v>1.48</v>
      </c>
      <c r="AL29">
        <v>0.64</v>
      </c>
    </row>
    <row r="30" spans="1:38">
      <c r="A30" t="s">
        <v>72</v>
      </c>
      <c r="B30" s="34">
        <v>261.56</v>
      </c>
      <c r="C30" s="34">
        <v>74.12</v>
      </c>
      <c r="D30" s="93">
        <f t="shared" si="0"/>
        <v>55.67</v>
      </c>
      <c r="E30" s="34"/>
      <c r="F30" s="34"/>
      <c r="G30" s="34"/>
      <c r="H30" s="34"/>
      <c r="I30" s="34"/>
      <c r="J30" s="37">
        <v>0.63</v>
      </c>
      <c r="K30" s="37">
        <v>0.63</v>
      </c>
      <c r="L30" s="37">
        <v>0.65</v>
      </c>
      <c r="M30">
        <v>115.99</v>
      </c>
      <c r="N30">
        <v>271.86</v>
      </c>
      <c r="O30">
        <v>101.25</v>
      </c>
      <c r="P30">
        <v>5.13</v>
      </c>
      <c r="Q30">
        <v>18.059999999999999</v>
      </c>
      <c r="R30" s="93">
        <v>15.3</v>
      </c>
      <c r="S30" s="93">
        <v>24.88</v>
      </c>
      <c r="T30" s="93">
        <v>15.49</v>
      </c>
      <c r="U30">
        <v>4.6900000000000004</v>
      </c>
      <c r="V30">
        <v>20.959344000000002</v>
      </c>
      <c r="W30">
        <v>4.6500000000000004</v>
      </c>
      <c r="X30">
        <v>20</v>
      </c>
      <c r="Y30">
        <v>6.67</v>
      </c>
      <c r="Z30">
        <v>6.66</v>
      </c>
      <c r="AA30">
        <v>5.76</v>
      </c>
      <c r="AB30">
        <v>1.1499999999999999</v>
      </c>
      <c r="AC30">
        <v>1.88</v>
      </c>
      <c r="AD30">
        <v>1.08</v>
      </c>
      <c r="AE30">
        <v>9</v>
      </c>
      <c r="AF30">
        <v>4</v>
      </c>
      <c r="AG30">
        <v>6.67</v>
      </c>
      <c r="AH30">
        <v>13.33</v>
      </c>
      <c r="AI30">
        <v>13.33</v>
      </c>
      <c r="AJ30">
        <v>29.8</v>
      </c>
      <c r="AK30">
        <v>5.47</v>
      </c>
      <c r="AL30">
        <v>2.34</v>
      </c>
    </row>
    <row r="31" spans="1:38">
      <c r="A31" t="s">
        <v>73</v>
      </c>
      <c r="B31" s="34">
        <v>261.56</v>
      </c>
      <c r="C31" s="34">
        <v>74.12</v>
      </c>
      <c r="D31" s="93">
        <f t="shared" si="0"/>
        <v>84.449999999999989</v>
      </c>
      <c r="E31" s="34"/>
      <c r="F31" s="34"/>
      <c r="G31" s="34"/>
      <c r="H31" s="34"/>
      <c r="I31" s="34"/>
      <c r="J31" s="37">
        <v>1.29</v>
      </c>
      <c r="K31" s="37">
        <v>1.29</v>
      </c>
      <c r="L31" s="37">
        <v>1.33</v>
      </c>
      <c r="M31">
        <v>115.99</v>
      </c>
      <c r="N31">
        <v>271.86</v>
      </c>
      <c r="O31">
        <v>101.25</v>
      </c>
      <c r="P31">
        <v>5.0599999999999996</v>
      </c>
      <c r="Q31">
        <v>16.73</v>
      </c>
      <c r="R31" s="93">
        <v>28.15</v>
      </c>
      <c r="S31" s="93">
        <v>28.15</v>
      </c>
      <c r="T31" s="93">
        <v>28.15</v>
      </c>
      <c r="U31">
        <v>4.6900000000000004</v>
      </c>
      <c r="V31">
        <v>29.13456</v>
      </c>
      <c r="W31">
        <v>4.55</v>
      </c>
      <c r="X31">
        <v>20</v>
      </c>
      <c r="Y31">
        <v>6.67</v>
      </c>
      <c r="Z31">
        <v>6.66</v>
      </c>
      <c r="AA31">
        <v>13.63</v>
      </c>
      <c r="AB31">
        <v>2.73</v>
      </c>
      <c r="AC31">
        <v>4.22</v>
      </c>
      <c r="AD31">
        <v>2.5499999999999998</v>
      </c>
      <c r="AE31">
        <v>11</v>
      </c>
      <c r="AF31">
        <v>6</v>
      </c>
      <c r="AG31">
        <v>6.67</v>
      </c>
      <c r="AH31">
        <v>13.33</v>
      </c>
      <c r="AI31">
        <v>13.33</v>
      </c>
      <c r="AJ31">
        <v>29.8</v>
      </c>
      <c r="AK31">
        <v>12.29</v>
      </c>
      <c r="AL31">
        <v>5.27</v>
      </c>
    </row>
    <row r="32" spans="1:38">
      <c r="A32" t="s">
        <v>74</v>
      </c>
      <c r="B32" s="34">
        <v>261.56</v>
      </c>
      <c r="C32" s="34">
        <v>74.12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2.1</v>
      </c>
      <c r="K32" s="37">
        <v>2.1</v>
      </c>
      <c r="L32" s="37">
        <v>2.16</v>
      </c>
      <c r="M32">
        <v>115.99</v>
      </c>
      <c r="N32">
        <v>271.86</v>
      </c>
      <c r="O32">
        <v>101.25</v>
      </c>
      <c r="P32">
        <v>5.0599999999999996</v>
      </c>
      <c r="Q32">
        <v>15.68</v>
      </c>
      <c r="R32" s="93">
        <v>28.65</v>
      </c>
      <c r="S32" s="93">
        <v>28.65</v>
      </c>
      <c r="T32" s="93">
        <v>28.65</v>
      </c>
      <c r="U32">
        <v>4.6900000000000004</v>
      </c>
      <c r="V32">
        <v>38.420591999999999</v>
      </c>
      <c r="W32">
        <v>4.55</v>
      </c>
      <c r="X32">
        <v>20</v>
      </c>
      <c r="Y32">
        <v>6.67</v>
      </c>
      <c r="Z32">
        <v>6.66</v>
      </c>
      <c r="AA32">
        <v>19.66</v>
      </c>
      <c r="AB32">
        <v>3.93</v>
      </c>
      <c r="AC32">
        <v>8.5500000000000007</v>
      </c>
      <c r="AD32">
        <v>4.6900000000000004</v>
      </c>
      <c r="AE32">
        <v>16</v>
      </c>
      <c r="AF32">
        <v>8</v>
      </c>
      <c r="AG32">
        <v>6.67</v>
      </c>
      <c r="AH32">
        <v>13.33</v>
      </c>
      <c r="AI32">
        <v>13.33</v>
      </c>
      <c r="AJ32">
        <v>29.8</v>
      </c>
      <c r="AK32">
        <v>21</v>
      </c>
      <c r="AL32">
        <v>9</v>
      </c>
    </row>
    <row r="33" spans="1:38">
      <c r="A33" t="s">
        <v>75</v>
      </c>
      <c r="B33" s="34">
        <v>261.56</v>
      </c>
      <c r="C33" s="34">
        <v>74.12</v>
      </c>
      <c r="D33" s="93">
        <f t="shared" si="0"/>
        <v>90.5</v>
      </c>
      <c r="E33" s="34"/>
      <c r="F33" s="34"/>
      <c r="G33" s="34"/>
      <c r="H33" s="34"/>
      <c r="I33" s="34"/>
      <c r="J33" s="37">
        <v>3.11</v>
      </c>
      <c r="K33" s="37">
        <v>3.11</v>
      </c>
      <c r="L33" s="37">
        <v>3.2</v>
      </c>
      <c r="M33">
        <v>115.99</v>
      </c>
      <c r="N33">
        <v>271.86</v>
      </c>
      <c r="O33">
        <v>101.25</v>
      </c>
      <c r="P33">
        <v>5.0599999999999996</v>
      </c>
      <c r="Q33">
        <v>13.08</v>
      </c>
      <c r="R33" s="93">
        <v>30.16</v>
      </c>
      <c r="S33" s="93">
        <v>30.17</v>
      </c>
      <c r="T33" s="93">
        <v>30.17</v>
      </c>
      <c r="U33">
        <v>4.6900000000000004</v>
      </c>
      <c r="V33">
        <v>48.330240000000003</v>
      </c>
      <c r="W33">
        <v>4.55</v>
      </c>
      <c r="X33">
        <v>20</v>
      </c>
      <c r="Y33">
        <v>6.67</v>
      </c>
      <c r="Z33">
        <v>6.66</v>
      </c>
      <c r="AA33">
        <v>42.48</v>
      </c>
      <c r="AB33">
        <v>8.49</v>
      </c>
      <c r="AC33">
        <v>15.12</v>
      </c>
      <c r="AD33">
        <v>7.47</v>
      </c>
      <c r="AE33">
        <v>19</v>
      </c>
      <c r="AF33">
        <v>10</v>
      </c>
      <c r="AG33">
        <v>6.67</v>
      </c>
      <c r="AH33">
        <v>13.33</v>
      </c>
      <c r="AI33">
        <v>13.33</v>
      </c>
      <c r="AJ33">
        <v>29.8</v>
      </c>
      <c r="AK33">
        <v>39</v>
      </c>
      <c r="AL33">
        <v>16</v>
      </c>
    </row>
    <row r="34" spans="1:38">
      <c r="A34" t="s">
        <v>76</v>
      </c>
      <c r="B34" s="34">
        <v>261.56</v>
      </c>
      <c r="C34" s="34">
        <v>74.12</v>
      </c>
      <c r="D34" s="93">
        <f t="shared" si="0"/>
        <v>92</v>
      </c>
      <c r="E34" s="34"/>
      <c r="F34" s="34"/>
      <c r="G34" s="34"/>
      <c r="H34" s="34"/>
      <c r="I34" s="34"/>
      <c r="J34" s="37">
        <v>4.24</v>
      </c>
      <c r="K34" s="37">
        <v>4.24</v>
      </c>
      <c r="L34" s="37">
        <v>4.3499999999999996</v>
      </c>
      <c r="M34">
        <v>115.99</v>
      </c>
      <c r="N34">
        <v>271.86</v>
      </c>
      <c r="O34">
        <v>101.25</v>
      </c>
      <c r="P34">
        <v>5.0599999999999996</v>
      </c>
      <c r="Q34">
        <v>19.940000000000001</v>
      </c>
      <c r="R34" s="93">
        <v>30.66</v>
      </c>
      <c r="S34" s="93">
        <v>30.67</v>
      </c>
      <c r="T34" s="93">
        <v>30.67</v>
      </c>
      <c r="U34">
        <v>4.6900000000000004</v>
      </c>
      <c r="V34">
        <v>58.629648000000003</v>
      </c>
      <c r="W34">
        <v>4.55</v>
      </c>
      <c r="X34">
        <v>20</v>
      </c>
      <c r="Y34">
        <v>6.67</v>
      </c>
      <c r="Z34">
        <v>6.66</v>
      </c>
      <c r="AA34">
        <v>62.96</v>
      </c>
      <c r="AB34">
        <v>12.59</v>
      </c>
      <c r="AC34">
        <v>21.36</v>
      </c>
      <c r="AD34">
        <v>12.22</v>
      </c>
      <c r="AE34">
        <v>25</v>
      </c>
      <c r="AF34">
        <v>13</v>
      </c>
      <c r="AG34">
        <v>6.67</v>
      </c>
      <c r="AH34">
        <v>13.33</v>
      </c>
      <c r="AI34">
        <v>13.33</v>
      </c>
      <c r="AJ34">
        <v>29.8</v>
      </c>
      <c r="AK34">
        <v>53</v>
      </c>
      <c r="AL34">
        <v>22</v>
      </c>
    </row>
    <row r="35" spans="1:38">
      <c r="A35" t="s">
        <v>77</v>
      </c>
      <c r="B35" s="34">
        <v>261.56</v>
      </c>
      <c r="C35" s="34">
        <v>74.12</v>
      </c>
      <c r="D35" s="93">
        <f t="shared" si="0"/>
        <v>95.5</v>
      </c>
      <c r="E35" s="34"/>
      <c r="F35" s="34"/>
      <c r="G35" s="34"/>
      <c r="H35" s="34"/>
      <c r="I35" s="34"/>
      <c r="J35" s="37">
        <v>5.43</v>
      </c>
      <c r="K35" s="37">
        <v>5.43</v>
      </c>
      <c r="L35" s="37">
        <v>5.58</v>
      </c>
      <c r="M35">
        <v>107.47</v>
      </c>
      <c r="N35">
        <v>271.86</v>
      </c>
      <c r="O35">
        <v>101.25</v>
      </c>
      <c r="P35">
        <v>5.0599999999999996</v>
      </c>
      <c r="Q35">
        <v>19.14</v>
      </c>
      <c r="R35" s="93">
        <v>31.84</v>
      </c>
      <c r="S35" s="93">
        <v>31.83</v>
      </c>
      <c r="T35" s="93">
        <v>31.83</v>
      </c>
      <c r="U35">
        <v>4.6900000000000004</v>
      </c>
      <c r="V35">
        <v>68.315184000000002</v>
      </c>
      <c r="W35">
        <v>4.55</v>
      </c>
      <c r="X35">
        <v>20</v>
      </c>
      <c r="Y35">
        <v>6.67</v>
      </c>
      <c r="Z35">
        <v>6.66</v>
      </c>
      <c r="AA35">
        <v>84.25</v>
      </c>
      <c r="AB35">
        <v>16.850000000000001</v>
      </c>
      <c r="AC35">
        <v>28.41</v>
      </c>
      <c r="AD35">
        <v>15.77</v>
      </c>
      <c r="AE35">
        <v>27</v>
      </c>
      <c r="AF35">
        <v>14</v>
      </c>
      <c r="AG35">
        <v>6.67</v>
      </c>
      <c r="AH35">
        <v>13.33</v>
      </c>
      <c r="AI35">
        <v>13.33</v>
      </c>
      <c r="AJ35">
        <v>29.8</v>
      </c>
      <c r="AK35">
        <v>67</v>
      </c>
      <c r="AL35">
        <v>28</v>
      </c>
    </row>
    <row r="36" spans="1:38">
      <c r="A36" t="s">
        <v>78</v>
      </c>
      <c r="B36" s="34">
        <v>261.56</v>
      </c>
      <c r="C36" s="34">
        <v>74.12</v>
      </c>
      <c r="D36" s="93">
        <f t="shared" si="0"/>
        <v>96.5</v>
      </c>
      <c r="E36" s="34"/>
      <c r="F36" s="34"/>
      <c r="G36" s="34"/>
      <c r="H36" s="34"/>
      <c r="I36" s="34"/>
      <c r="J36" s="37">
        <v>6.66</v>
      </c>
      <c r="K36" s="37">
        <v>6.66</v>
      </c>
      <c r="L36" s="37">
        <v>6.82</v>
      </c>
      <c r="M36">
        <v>98.93</v>
      </c>
      <c r="N36">
        <v>271.86</v>
      </c>
      <c r="O36">
        <v>101.25</v>
      </c>
      <c r="P36">
        <v>5.0599999999999996</v>
      </c>
      <c r="Q36">
        <v>18.329999999999998</v>
      </c>
      <c r="R36" s="93">
        <v>32.159999999999997</v>
      </c>
      <c r="S36" s="93">
        <v>32.17</v>
      </c>
      <c r="T36" s="93">
        <v>32.17</v>
      </c>
      <c r="U36">
        <v>4.6900000000000004</v>
      </c>
      <c r="V36">
        <v>77.347871999999995</v>
      </c>
      <c r="W36">
        <v>4.55</v>
      </c>
      <c r="X36">
        <v>20</v>
      </c>
      <c r="Y36">
        <v>6.67</v>
      </c>
      <c r="Z36">
        <v>6.66</v>
      </c>
      <c r="AA36">
        <v>105.45</v>
      </c>
      <c r="AB36">
        <v>21.09</v>
      </c>
      <c r="AC36">
        <v>35.83</v>
      </c>
      <c r="AD36">
        <v>19.489999999999998</v>
      </c>
      <c r="AE36">
        <v>33</v>
      </c>
      <c r="AF36">
        <v>17</v>
      </c>
      <c r="AG36">
        <v>6.67</v>
      </c>
      <c r="AH36">
        <v>13.33</v>
      </c>
      <c r="AI36">
        <v>13.33</v>
      </c>
      <c r="AJ36">
        <v>29.8</v>
      </c>
      <c r="AK36">
        <v>81</v>
      </c>
      <c r="AL36">
        <v>34</v>
      </c>
    </row>
    <row r="37" spans="1:38">
      <c r="A37" t="s">
        <v>79</v>
      </c>
      <c r="B37" s="34">
        <v>261.56</v>
      </c>
      <c r="C37" s="34">
        <v>74.12</v>
      </c>
      <c r="D37" s="93">
        <f t="shared" si="0"/>
        <v>96.5</v>
      </c>
      <c r="E37" s="34"/>
      <c r="F37" s="34"/>
      <c r="G37" s="34"/>
      <c r="H37" s="34"/>
      <c r="I37" s="34"/>
      <c r="J37" s="37">
        <v>7.85</v>
      </c>
      <c r="K37" s="37">
        <v>7.85</v>
      </c>
      <c r="L37" s="37">
        <v>8.0399999999999991</v>
      </c>
      <c r="M37">
        <v>90.41</v>
      </c>
      <c r="N37">
        <v>271.86</v>
      </c>
      <c r="O37">
        <v>101.25</v>
      </c>
      <c r="P37">
        <v>5.0599999999999996</v>
      </c>
      <c r="Q37">
        <v>17.940000000000001</v>
      </c>
      <c r="R37" s="93">
        <v>32.159999999999997</v>
      </c>
      <c r="S37" s="93">
        <v>32.17</v>
      </c>
      <c r="T37" s="93">
        <v>32.17</v>
      </c>
      <c r="U37">
        <v>4.6900000000000004</v>
      </c>
      <c r="V37">
        <v>85.795919999999995</v>
      </c>
      <c r="W37">
        <v>4.55</v>
      </c>
      <c r="X37">
        <v>20</v>
      </c>
      <c r="Y37">
        <v>6.67</v>
      </c>
      <c r="Z37">
        <v>6.66</v>
      </c>
      <c r="AA37">
        <v>125.96</v>
      </c>
      <c r="AB37">
        <v>25.19</v>
      </c>
      <c r="AC37">
        <v>43.22</v>
      </c>
      <c r="AD37">
        <v>23.16</v>
      </c>
      <c r="AE37">
        <v>40</v>
      </c>
      <c r="AF37">
        <v>20</v>
      </c>
      <c r="AG37">
        <v>6.67</v>
      </c>
      <c r="AH37">
        <v>13.33</v>
      </c>
      <c r="AI37">
        <v>13.33</v>
      </c>
      <c r="AJ37">
        <v>29.75</v>
      </c>
      <c r="AK37">
        <v>95</v>
      </c>
      <c r="AL37">
        <v>40</v>
      </c>
    </row>
    <row r="38" spans="1:38">
      <c r="A38" t="s">
        <v>80</v>
      </c>
      <c r="B38" s="34">
        <v>261.56</v>
      </c>
      <c r="C38" s="34">
        <v>74.12</v>
      </c>
      <c r="D38" s="93">
        <f t="shared" si="0"/>
        <v>96.5</v>
      </c>
      <c r="E38" s="34"/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81.88</v>
      </c>
      <c r="N38">
        <v>271.86</v>
      </c>
      <c r="O38">
        <v>101.25</v>
      </c>
      <c r="P38">
        <v>5.0599999999999996</v>
      </c>
      <c r="Q38">
        <v>28.34</v>
      </c>
      <c r="R38" s="93">
        <v>32.159999999999997</v>
      </c>
      <c r="S38" s="93">
        <v>32.17</v>
      </c>
      <c r="T38" s="93">
        <v>32.17</v>
      </c>
      <c r="U38">
        <v>4.6900000000000004</v>
      </c>
      <c r="V38">
        <v>93.483936</v>
      </c>
      <c r="W38">
        <v>4.55</v>
      </c>
      <c r="X38">
        <v>20</v>
      </c>
      <c r="Y38">
        <v>6.67</v>
      </c>
      <c r="Z38">
        <v>6.66</v>
      </c>
      <c r="AA38">
        <v>145.97</v>
      </c>
      <c r="AB38">
        <v>29.19</v>
      </c>
      <c r="AC38">
        <v>50.42</v>
      </c>
      <c r="AD38">
        <v>26.51</v>
      </c>
      <c r="AE38">
        <v>47</v>
      </c>
      <c r="AF38">
        <v>23</v>
      </c>
      <c r="AG38">
        <v>6.67</v>
      </c>
      <c r="AH38">
        <v>13.33</v>
      </c>
      <c r="AI38">
        <v>13.33</v>
      </c>
      <c r="AJ38">
        <v>29.75</v>
      </c>
      <c r="AK38">
        <v>109</v>
      </c>
      <c r="AL38">
        <v>46</v>
      </c>
    </row>
    <row r="39" spans="1:38">
      <c r="A39" t="s">
        <v>81</v>
      </c>
      <c r="B39" s="34">
        <v>261.56</v>
      </c>
      <c r="C39" s="34">
        <v>74.12</v>
      </c>
      <c r="D39" s="93">
        <f t="shared" si="0"/>
        <v>92.5</v>
      </c>
      <c r="E39" s="34"/>
      <c r="F39" s="34"/>
      <c r="G39" s="34"/>
      <c r="H39" s="34"/>
      <c r="I39" s="34"/>
      <c r="J39" s="37">
        <v>10.11</v>
      </c>
      <c r="K39" s="37">
        <v>10.11</v>
      </c>
      <c r="L39" s="37">
        <v>10.36</v>
      </c>
      <c r="M39">
        <v>70.5</v>
      </c>
      <c r="N39">
        <v>271.86</v>
      </c>
      <c r="O39">
        <v>101.25</v>
      </c>
      <c r="P39">
        <v>5.0599999999999996</v>
      </c>
      <c r="Q39">
        <v>27.94</v>
      </c>
      <c r="R39" s="93">
        <v>30.83</v>
      </c>
      <c r="S39" s="93">
        <v>30.83</v>
      </c>
      <c r="T39" s="93">
        <v>30.84</v>
      </c>
      <c r="U39">
        <v>4.6100000000000003</v>
      </c>
      <c r="V39">
        <v>93.824976000000007</v>
      </c>
      <c r="W39">
        <v>4.55</v>
      </c>
      <c r="X39">
        <v>20</v>
      </c>
      <c r="Y39">
        <v>6.67</v>
      </c>
      <c r="Z39">
        <v>6.66</v>
      </c>
      <c r="AA39">
        <v>162.12</v>
      </c>
      <c r="AB39">
        <v>32.42</v>
      </c>
      <c r="AC39">
        <v>57.2</v>
      </c>
      <c r="AD39">
        <v>29.52</v>
      </c>
      <c r="AE39">
        <v>55</v>
      </c>
      <c r="AF39">
        <v>27</v>
      </c>
      <c r="AG39">
        <v>6.67</v>
      </c>
      <c r="AH39">
        <v>13.33</v>
      </c>
      <c r="AI39">
        <v>13.33</v>
      </c>
      <c r="AJ39">
        <v>28.75</v>
      </c>
      <c r="AK39">
        <v>123</v>
      </c>
      <c r="AL39">
        <v>52</v>
      </c>
    </row>
    <row r="40" spans="1:38">
      <c r="A40" t="s">
        <v>82</v>
      </c>
      <c r="B40" s="34">
        <v>261.56</v>
      </c>
      <c r="C40" s="34">
        <v>74.12</v>
      </c>
      <c r="D40" s="93">
        <f t="shared" si="0"/>
        <v>92.5</v>
      </c>
      <c r="E40" s="34"/>
      <c r="F40" s="34"/>
      <c r="G40" s="34"/>
      <c r="H40" s="34"/>
      <c r="I40" s="34"/>
      <c r="J40" s="37">
        <v>11.15</v>
      </c>
      <c r="K40" s="37">
        <v>11.15</v>
      </c>
      <c r="L40" s="37">
        <v>11.43</v>
      </c>
      <c r="M40">
        <v>70.5</v>
      </c>
      <c r="N40">
        <v>271.86</v>
      </c>
      <c r="O40">
        <v>101.25</v>
      </c>
      <c r="P40">
        <v>5.0599999999999996</v>
      </c>
      <c r="Q40">
        <v>27.74</v>
      </c>
      <c r="R40" s="93">
        <v>30.83</v>
      </c>
      <c r="S40" s="93">
        <v>30.83</v>
      </c>
      <c r="T40" s="93">
        <v>30.84</v>
      </c>
      <c r="U40">
        <v>4.6100000000000003</v>
      </c>
      <c r="V40">
        <v>98.307215999999997</v>
      </c>
      <c r="W40">
        <v>4.55</v>
      </c>
      <c r="X40">
        <v>20</v>
      </c>
      <c r="Y40">
        <v>6.67</v>
      </c>
      <c r="Z40">
        <v>6.66</v>
      </c>
      <c r="AA40">
        <v>180.44</v>
      </c>
      <c r="AB40">
        <v>36.090000000000003</v>
      </c>
      <c r="AC40">
        <v>63.69</v>
      </c>
      <c r="AD40">
        <v>32.25</v>
      </c>
      <c r="AE40">
        <v>59</v>
      </c>
      <c r="AF40">
        <v>30</v>
      </c>
      <c r="AG40">
        <v>6.67</v>
      </c>
      <c r="AH40">
        <v>13.33</v>
      </c>
      <c r="AI40">
        <v>13.33</v>
      </c>
      <c r="AJ40">
        <v>28.75</v>
      </c>
      <c r="AK40">
        <v>133</v>
      </c>
      <c r="AL40">
        <v>57</v>
      </c>
    </row>
    <row r="41" spans="1:38">
      <c r="A41" t="s">
        <v>83</v>
      </c>
      <c r="B41" s="34">
        <v>261.56</v>
      </c>
      <c r="C41" s="34">
        <v>74.12</v>
      </c>
      <c r="D41" s="93">
        <f t="shared" si="0"/>
        <v>92.5</v>
      </c>
      <c r="E41" s="34"/>
      <c r="F41" s="34"/>
      <c r="G41" s="34"/>
      <c r="H41" s="34"/>
      <c r="I41" s="34"/>
      <c r="J41" s="37">
        <v>12.08</v>
      </c>
      <c r="K41" s="37">
        <v>12.08</v>
      </c>
      <c r="L41" s="37">
        <v>12.39</v>
      </c>
      <c r="M41">
        <v>115.99</v>
      </c>
      <c r="N41">
        <v>271.86</v>
      </c>
      <c r="O41">
        <v>101.25</v>
      </c>
      <c r="P41">
        <v>5.0599999999999996</v>
      </c>
      <c r="Q41">
        <v>27.14</v>
      </c>
      <c r="R41" s="93">
        <v>30.83</v>
      </c>
      <c r="S41" s="93">
        <v>30.83</v>
      </c>
      <c r="T41" s="93">
        <v>30.84</v>
      </c>
      <c r="U41">
        <v>4.6100000000000003</v>
      </c>
      <c r="V41">
        <v>101.8248</v>
      </c>
      <c r="W41">
        <v>4.55</v>
      </c>
      <c r="X41">
        <v>20</v>
      </c>
      <c r="Y41">
        <v>6.67</v>
      </c>
      <c r="Z41">
        <v>6.66</v>
      </c>
      <c r="AA41">
        <v>200</v>
      </c>
      <c r="AB41">
        <v>40</v>
      </c>
      <c r="AC41">
        <v>69.83</v>
      </c>
      <c r="AD41">
        <v>33.69</v>
      </c>
      <c r="AE41">
        <v>65</v>
      </c>
      <c r="AF41">
        <v>32</v>
      </c>
      <c r="AG41">
        <v>6.67</v>
      </c>
      <c r="AH41">
        <v>13.33</v>
      </c>
      <c r="AI41">
        <v>13.33</v>
      </c>
      <c r="AJ41">
        <v>29.71</v>
      </c>
      <c r="AK41">
        <v>144</v>
      </c>
      <c r="AL41">
        <v>61</v>
      </c>
    </row>
    <row r="42" spans="1:38">
      <c r="A42" t="s">
        <v>84</v>
      </c>
      <c r="B42" s="34">
        <v>261.56</v>
      </c>
      <c r="C42" s="34">
        <v>74.12</v>
      </c>
      <c r="D42" s="93">
        <f t="shared" si="0"/>
        <v>92.5</v>
      </c>
      <c r="E42" s="34"/>
      <c r="F42" s="34"/>
      <c r="G42" s="34"/>
      <c r="H42" s="34"/>
      <c r="I42" s="34"/>
      <c r="J42" s="37">
        <v>12.91</v>
      </c>
      <c r="K42" s="37">
        <v>12.91</v>
      </c>
      <c r="L42" s="37">
        <v>13.24</v>
      </c>
      <c r="M42">
        <v>115.99</v>
      </c>
      <c r="N42">
        <v>271.86</v>
      </c>
      <c r="O42">
        <v>101.25</v>
      </c>
      <c r="P42">
        <v>5.0599999999999996</v>
      </c>
      <c r="Q42">
        <v>26.47</v>
      </c>
      <c r="R42" s="93">
        <v>30.83</v>
      </c>
      <c r="S42" s="93">
        <v>30.83</v>
      </c>
      <c r="T42" s="93">
        <v>30.84</v>
      </c>
      <c r="U42">
        <v>4.6100000000000003</v>
      </c>
      <c r="V42">
        <v>104.62132800000001</v>
      </c>
      <c r="W42">
        <v>4.55</v>
      </c>
      <c r="X42">
        <v>20</v>
      </c>
      <c r="Y42">
        <v>6.67</v>
      </c>
      <c r="Z42">
        <v>6.66</v>
      </c>
      <c r="AA42">
        <v>215.03</v>
      </c>
      <c r="AB42">
        <v>43</v>
      </c>
      <c r="AC42">
        <v>75.23</v>
      </c>
      <c r="AD42">
        <v>35.83</v>
      </c>
      <c r="AE42">
        <v>68</v>
      </c>
      <c r="AF42">
        <v>34</v>
      </c>
      <c r="AG42">
        <v>6.67</v>
      </c>
      <c r="AH42">
        <v>13.33</v>
      </c>
      <c r="AI42">
        <v>13.33</v>
      </c>
      <c r="AJ42">
        <v>28.7</v>
      </c>
      <c r="AK42">
        <v>154</v>
      </c>
      <c r="AL42">
        <v>66</v>
      </c>
    </row>
    <row r="43" spans="1:38">
      <c r="A43" t="s">
        <v>85</v>
      </c>
      <c r="B43" s="34">
        <v>261.56</v>
      </c>
      <c r="C43" s="34">
        <v>74.12</v>
      </c>
      <c r="D43" s="93">
        <f t="shared" si="0"/>
        <v>92.5</v>
      </c>
      <c r="E43" s="34"/>
      <c r="F43" s="34"/>
      <c r="G43" s="34"/>
      <c r="H43" s="34"/>
      <c r="I43" s="34"/>
      <c r="J43" s="37">
        <v>13.61</v>
      </c>
      <c r="K43" s="37">
        <v>13.61</v>
      </c>
      <c r="L43" s="37">
        <v>13.95</v>
      </c>
      <c r="M43">
        <v>115.99</v>
      </c>
      <c r="N43">
        <v>271.86</v>
      </c>
      <c r="O43">
        <v>101.25</v>
      </c>
      <c r="P43">
        <v>5.13</v>
      </c>
      <c r="Q43">
        <v>26.27</v>
      </c>
      <c r="R43" s="93">
        <v>30.83</v>
      </c>
      <c r="S43" s="93">
        <v>30.83</v>
      </c>
      <c r="T43" s="93">
        <v>30.84</v>
      </c>
      <c r="U43">
        <v>4.6100000000000003</v>
      </c>
      <c r="V43">
        <v>109.17177599999999</v>
      </c>
      <c r="W43">
        <v>4.55</v>
      </c>
      <c r="X43">
        <v>20</v>
      </c>
      <c r="Y43">
        <v>6.67</v>
      </c>
      <c r="Z43">
        <v>6.66</v>
      </c>
      <c r="AA43">
        <v>225.59</v>
      </c>
      <c r="AB43">
        <v>45.12</v>
      </c>
      <c r="AC43">
        <v>80.23</v>
      </c>
      <c r="AD43">
        <v>37.69</v>
      </c>
      <c r="AE43">
        <v>71</v>
      </c>
      <c r="AF43">
        <v>36</v>
      </c>
      <c r="AG43">
        <v>6.67</v>
      </c>
      <c r="AH43">
        <v>13.33</v>
      </c>
      <c r="AI43">
        <v>13.33</v>
      </c>
      <c r="AJ43">
        <v>29.66</v>
      </c>
      <c r="AK43">
        <v>165</v>
      </c>
      <c r="AL43">
        <v>70</v>
      </c>
    </row>
    <row r="44" spans="1:38">
      <c r="A44" t="s">
        <v>86</v>
      </c>
      <c r="B44" s="34">
        <v>261.56</v>
      </c>
      <c r="C44" s="34">
        <v>74.12</v>
      </c>
      <c r="D44" s="93">
        <f t="shared" si="0"/>
        <v>92.5</v>
      </c>
      <c r="E44" s="34"/>
      <c r="F44" s="34"/>
      <c r="G44" s="34"/>
      <c r="H44" s="34"/>
      <c r="I44" s="34"/>
      <c r="J44" s="37">
        <v>14.17</v>
      </c>
      <c r="K44" s="37">
        <v>14.17</v>
      </c>
      <c r="L44" s="37">
        <v>14.53</v>
      </c>
      <c r="M44">
        <v>115.99</v>
      </c>
      <c r="N44">
        <v>271.86</v>
      </c>
      <c r="O44">
        <v>101.25</v>
      </c>
      <c r="P44">
        <v>5.13</v>
      </c>
      <c r="Q44">
        <v>26.07</v>
      </c>
      <c r="R44" s="93">
        <v>30.83</v>
      </c>
      <c r="S44" s="93">
        <v>30.83</v>
      </c>
      <c r="T44" s="93">
        <v>30.84</v>
      </c>
      <c r="U44">
        <v>4.6100000000000003</v>
      </c>
      <c r="V44">
        <v>114.706368</v>
      </c>
      <c r="W44">
        <v>4.55</v>
      </c>
      <c r="X44">
        <v>20</v>
      </c>
      <c r="Y44">
        <v>6.67</v>
      </c>
      <c r="Z44">
        <v>6.66</v>
      </c>
      <c r="AA44">
        <v>229.17</v>
      </c>
      <c r="AB44">
        <v>45.83</v>
      </c>
      <c r="AC44">
        <v>84.59</v>
      </c>
      <c r="AD44">
        <v>38</v>
      </c>
      <c r="AE44">
        <v>72</v>
      </c>
      <c r="AF44">
        <v>36</v>
      </c>
      <c r="AG44">
        <v>6.67</v>
      </c>
      <c r="AH44">
        <v>13.33</v>
      </c>
      <c r="AI44">
        <v>13.33</v>
      </c>
      <c r="AJ44">
        <v>29.66</v>
      </c>
      <c r="AK44">
        <v>172</v>
      </c>
      <c r="AL44">
        <v>73</v>
      </c>
    </row>
    <row r="45" spans="1:38">
      <c r="A45" t="s">
        <v>87</v>
      </c>
      <c r="B45" s="34">
        <v>261.56</v>
      </c>
      <c r="C45" s="34">
        <v>74.12</v>
      </c>
      <c r="D45" s="93">
        <f t="shared" si="0"/>
        <v>92.5</v>
      </c>
      <c r="E45" s="34"/>
      <c r="F45" s="34"/>
      <c r="G45" s="34"/>
      <c r="H45" s="34"/>
      <c r="I45" s="34"/>
      <c r="J45" s="37">
        <v>14.67</v>
      </c>
      <c r="K45" s="37">
        <v>14.67</v>
      </c>
      <c r="L45" s="37">
        <v>15.03</v>
      </c>
      <c r="M45">
        <v>115.99</v>
      </c>
      <c r="N45">
        <v>271.86</v>
      </c>
      <c r="O45">
        <v>101.25</v>
      </c>
      <c r="P45">
        <v>5.13</v>
      </c>
      <c r="Q45">
        <v>25.94</v>
      </c>
      <c r="R45" s="93">
        <v>30.83</v>
      </c>
      <c r="S45" s="93">
        <v>30.83</v>
      </c>
      <c r="T45" s="93">
        <v>30.84</v>
      </c>
      <c r="U45">
        <v>4.6100000000000003</v>
      </c>
      <c r="V45">
        <v>114.59918399999999</v>
      </c>
      <c r="W45">
        <v>4.55</v>
      </c>
      <c r="X45">
        <v>20</v>
      </c>
      <c r="Y45">
        <v>6.67</v>
      </c>
      <c r="Z45">
        <v>6.66</v>
      </c>
      <c r="AA45">
        <v>229.17</v>
      </c>
      <c r="AB45">
        <v>45.83</v>
      </c>
      <c r="AC45">
        <v>86.49</v>
      </c>
      <c r="AD45">
        <v>39</v>
      </c>
      <c r="AE45">
        <v>75</v>
      </c>
      <c r="AF45">
        <v>37</v>
      </c>
      <c r="AG45">
        <v>6.67</v>
      </c>
      <c r="AH45">
        <v>13.33</v>
      </c>
      <c r="AI45">
        <v>13.33</v>
      </c>
      <c r="AJ45">
        <v>30.63</v>
      </c>
      <c r="AK45">
        <v>179</v>
      </c>
      <c r="AL45">
        <v>76</v>
      </c>
    </row>
    <row r="46" spans="1:38">
      <c r="A46" t="s">
        <v>88</v>
      </c>
      <c r="B46" s="34">
        <v>261.56</v>
      </c>
      <c r="C46" s="34">
        <v>74.12</v>
      </c>
      <c r="D46" s="93">
        <f t="shared" si="0"/>
        <v>93.5</v>
      </c>
      <c r="E46" s="34"/>
      <c r="F46" s="34"/>
      <c r="G46" s="34"/>
      <c r="H46" s="34"/>
      <c r="I46" s="34"/>
      <c r="J46" s="37">
        <v>15.07</v>
      </c>
      <c r="K46" s="37">
        <v>15.07</v>
      </c>
      <c r="L46" s="37">
        <v>15.45</v>
      </c>
      <c r="M46">
        <v>115.99</v>
      </c>
      <c r="N46">
        <v>271.86</v>
      </c>
      <c r="O46">
        <v>101.25</v>
      </c>
      <c r="P46">
        <v>5.13</v>
      </c>
      <c r="Q46">
        <v>25.74</v>
      </c>
      <c r="R46" s="93">
        <v>31.17</v>
      </c>
      <c r="S46" s="93">
        <v>31.17</v>
      </c>
      <c r="T46" s="93">
        <v>31.16</v>
      </c>
      <c r="U46">
        <v>4.6100000000000003</v>
      </c>
      <c r="V46">
        <v>120.77688000000001</v>
      </c>
      <c r="W46">
        <v>4.55</v>
      </c>
      <c r="X46">
        <v>17.5</v>
      </c>
      <c r="Y46">
        <v>5.83</v>
      </c>
      <c r="Z46">
        <v>5.84</v>
      </c>
      <c r="AA46">
        <v>229.17</v>
      </c>
      <c r="AB46">
        <v>45.83</v>
      </c>
      <c r="AC46">
        <v>88.57</v>
      </c>
      <c r="AD46">
        <v>40.61</v>
      </c>
      <c r="AE46">
        <v>77</v>
      </c>
      <c r="AF46">
        <v>39</v>
      </c>
      <c r="AG46">
        <v>6.67</v>
      </c>
      <c r="AH46">
        <v>13.33</v>
      </c>
      <c r="AI46">
        <v>13.33</v>
      </c>
      <c r="AJ46">
        <v>30.63</v>
      </c>
      <c r="AK46">
        <v>182</v>
      </c>
      <c r="AL46">
        <v>78</v>
      </c>
    </row>
    <row r="47" spans="1:38">
      <c r="A47" t="s">
        <v>89</v>
      </c>
      <c r="B47" s="34">
        <v>261.56</v>
      </c>
      <c r="C47" s="34">
        <v>65.010000000000005</v>
      </c>
      <c r="D47" s="93">
        <f t="shared" si="0"/>
        <v>93.5</v>
      </c>
      <c r="E47" s="34"/>
      <c r="F47" s="34"/>
      <c r="G47" s="34"/>
      <c r="H47" s="34"/>
      <c r="I47" s="34"/>
      <c r="J47" s="37">
        <v>15.39</v>
      </c>
      <c r="K47" s="37">
        <v>15.39</v>
      </c>
      <c r="L47" s="37">
        <v>15.78</v>
      </c>
      <c r="M47">
        <v>115.99</v>
      </c>
      <c r="N47">
        <v>271.86</v>
      </c>
      <c r="O47">
        <v>101.25</v>
      </c>
      <c r="P47">
        <v>5.21</v>
      </c>
      <c r="Q47">
        <v>24.07</v>
      </c>
      <c r="R47" s="93">
        <v>31.17</v>
      </c>
      <c r="S47" s="93">
        <v>31.17</v>
      </c>
      <c r="T47" s="93">
        <v>31.16</v>
      </c>
      <c r="U47">
        <v>4.6900000000000004</v>
      </c>
      <c r="V47">
        <v>124.4796</v>
      </c>
      <c r="W47">
        <v>4.47</v>
      </c>
      <c r="X47">
        <v>17.5</v>
      </c>
      <c r="Y47">
        <v>5.83</v>
      </c>
      <c r="Z47">
        <v>5.84</v>
      </c>
      <c r="AA47">
        <v>229.17</v>
      </c>
      <c r="AB47">
        <v>45.83</v>
      </c>
      <c r="AC47">
        <v>89.45</v>
      </c>
      <c r="AD47">
        <v>41.67</v>
      </c>
      <c r="AE47">
        <v>79</v>
      </c>
      <c r="AF47">
        <v>39</v>
      </c>
      <c r="AG47">
        <v>6.67</v>
      </c>
      <c r="AH47">
        <v>13.33</v>
      </c>
      <c r="AI47">
        <v>13.33</v>
      </c>
      <c r="AJ47">
        <v>28.62</v>
      </c>
      <c r="AK47">
        <v>189</v>
      </c>
      <c r="AL47">
        <v>81</v>
      </c>
    </row>
    <row r="48" spans="1:38">
      <c r="A48" t="s">
        <v>90</v>
      </c>
      <c r="B48" s="34">
        <v>261.56</v>
      </c>
      <c r="C48" s="34">
        <v>65.010000000000005</v>
      </c>
      <c r="D48" s="93">
        <f t="shared" si="0"/>
        <v>93.5</v>
      </c>
      <c r="E48" s="34"/>
      <c r="F48" s="34"/>
      <c r="G48" s="34"/>
      <c r="H48" s="34"/>
      <c r="I48" s="34"/>
      <c r="J48" s="37">
        <v>15.6</v>
      </c>
      <c r="K48" s="37">
        <v>15.6</v>
      </c>
      <c r="L48" s="37">
        <v>16</v>
      </c>
      <c r="M48">
        <v>115.99</v>
      </c>
      <c r="N48">
        <v>271.86</v>
      </c>
      <c r="O48">
        <v>101.25</v>
      </c>
      <c r="P48">
        <v>5.21</v>
      </c>
      <c r="Q48">
        <v>24.47</v>
      </c>
      <c r="R48" s="93">
        <v>31.17</v>
      </c>
      <c r="S48" s="93">
        <v>31.17</v>
      </c>
      <c r="T48" s="93">
        <v>31.16</v>
      </c>
      <c r="U48">
        <v>4.6900000000000004</v>
      </c>
      <c r="V48">
        <v>126.25300799999999</v>
      </c>
      <c r="W48">
        <v>4.47</v>
      </c>
      <c r="X48">
        <v>17.5</v>
      </c>
      <c r="Y48">
        <v>5.83</v>
      </c>
      <c r="Z48">
        <v>5.84</v>
      </c>
      <c r="AA48">
        <v>229.17</v>
      </c>
      <c r="AB48">
        <v>45.83</v>
      </c>
      <c r="AC48">
        <v>91.13</v>
      </c>
      <c r="AD48">
        <v>42.47</v>
      </c>
      <c r="AE48">
        <v>79</v>
      </c>
      <c r="AF48">
        <v>39</v>
      </c>
      <c r="AG48">
        <v>6.67</v>
      </c>
      <c r="AH48">
        <v>13.33</v>
      </c>
      <c r="AI48">
        <v>13.33</v>
      </c>
      <c r="AJ48">
        <v>28.62</v>
      </c>
      <c r="AK48">
        <v>189</v>
      </c>
      <c r="AL48">
        <v>81</v>
      </c>
    </row>
    <row r="49" spans="1:38">
      <c r="A49" t="s">
        <v>91</v>
      </c>
      <c r="B49" s="34">
        <v>261.56</v>
      </c>
      <c r="C49" s="34">
        <v>74.12</v>
      </c>
      <c r="D49" s="93">
        <f t="shared" si="0"/>
        <v>93.5</v>
      </c>
      <c r="E49" s="34"/>
      <c r="F49" s="34"/>
      <c r="G49" s="34"/>
      <c r="H49" s="34"/>
      <c r="I49" s="34"/>
      <c r="J49" s="37">
        <v>15.69</v>
      </c>
      <c r="K49" s="37">
        <v>15.69</v>
      </c>
      <c r="L49" s="37">
        <v>16.079999999999998</v>
      </c>
      <c r="M49">
        <v>115.99</v>
      </c>
      <c r="N49">
        <v>271.86</v>
      </c>
      <c r="O49">
        <v>101.25</v>
      </c>
      <c r="P49">
        <v>5.21</v>
      </c>
      <c r="Q49">
        <v>25.14</v>
      </c>
      <c r="R49" s="93">
        <v>31.17</v>
      </c>
      <c r="S49" s="93">
        <v>31.17</v>
      </c>
      <c r="T49" s="93">
        <v>31.16</v>
      </c>
      <c r="U49">
        <v>4.6900000000000004</v>
      </c>
      <c r="V49">
        <v>126.954576</v>
      </c>
      <c r="W49">
        <v>4.47</v>
      </c>
      <c r="X49">
        <v>17.5</v>
      </c>
      <c r="Y49">
        <v>5.83</v>
      </c>
      <c r="Z49">
        <v>5.84</v>
      </c>
      <c r="AA49">
        <v>229.17</v>
      </c>
      <c r="AB49">
        <v>45.83</v>
      </c>
      <c r="AC49">
        <v>91.33</v>
      </c>
      <c r="AD49">
        <v>42.5</v>
      </c>
      <c r="AE49">
        <v>78</v>
      </c>
      <c r="AF49">
        <v>39</v>
      </c>
      <c r="AG49">
        <v>6.67</v>
      </c>
      <c r="AH49">
        <v>13.33</v>
      </c>
      <c r="AI49">
        <v>13.33</v>
      </c>
      <c r="AJ49">
        <v>28.62</v>
      </c>
      <c r="AK49">
        <v>189</v>
      </c>
      <c r="AL49">
        <v>81</v>
      </c>
    </row>
    <row r="50" spans="1:38">
      <c r="A50" t="s">
        <v>92</v>
      </c>
      <c r="B50" s="34">
        <v>261.56</v>
      </c>
      <c r="C50" s="34">
        <v>74.12</v>
      </c>
      <c r="D50" s="93">
        <f t="shared" si="0"/>
        <v>93.5</v>
      </c>
      <c r="E50" s="34"/>
      <c r="F50" s="34"/>
      <c r="G50" s="34"/>
      <c r="H50" s="34"/>
      <c r="I50" s="34"/>
      <c r="J50" s="37">
        <v>15.78</v>
      </c>
      <c r="K50" s="37">
        <v>15.78</v>
      </c>
      <c r="L50" s="37">
        <v>16.170000000000002</v>
      </c>
      <c r="M50">
        <v>115.99</v>
      </c>
      <c r="N50">
        <v>271.86</v>
      </c>
      <c r="O50">
        <v>101.25</v>
      </c>
      <c r="P50">
        <v>5.21</v>
      </c>
      <c r="Q50">
        <v>26.14</v>
      </c>
      <c r="R50" s="93">
        <v>31.17</v>
      </c>
      <c r="S50" s="93">
        <v>31.17</v>
      </c>
      <c r="T50" s="93">
        <v>31.16</v>
      </c>
      <c r="U50">
        <v>4.6900000000000004</v>
      </c>
      <c r="V50">
        <v>126.652512</v>
      </c>
      <c r="W50">
        <v>4.47</v>
      </c>
      <c r="X50">
        <v>17.5</v>
      </c>
      <c r="Y50">
        <v>5.83</v>
      </c>
      <c r="Z50">
        <v>5.84</v>
      </c>
      <c r="AA50">
        <v>229.17</v>
      </c>
      <c r="AB50">
        <v>45.83</v>
      </c>
      <c r="AC50">
        <v>91.32</v>
      </c>
      <c r="AD50">
        <v>42.5</v>
      </c>
      <c r="AE50">
        <v>78</v>
      </c>
      <c r="AF50">
        <v>39</v>
      </c>
      <c r="AG50">
        <v>6.67</v>
      </c>
      <c r="AH50">
        <v>13.33</v>
      </c>
      <c r="AI50">
        <v>13.33</v>
      </c>
      <c r="AJ50">
        <v>26.69</v>
      </c>
      <c r="AK50">
        <v>189</v>
      </c>
      <c r="AL50">
        <v>81</v>
      </c>
    </row>
    <row r="51" spans="1:38">
      <c r="A51" t="s">
        <v>93</v>
      </c>
      <c r="B51" s="34">
        <v>261.56</v>
      </c>
      <c r="C51" s="34">
        <v>74.12</v>
      </c>
      <c r="D51" s="93">
        <f t="shared" si="0"/>
        <v>93.5</v>
      </c>
      <c r="E51" s="34"/>
      <c r="F51" s="34"/>
      <c r="G51" s="34"/>
      <c r="H51" s="34"/>
      <c r="I51" s="34"/>
      <c r="J51" s="37">
        <v>15.79</v>
      </c>
      <c r="K51" s="37">
        <v>15.79</v>
      </c>
      <c r="L51" s="37">
        <v>16.18</v>
      </c>
      <c r="M51">
        <v>115.99</v>
      </c>
      <c r="N51">
        <v>271.86</v>
      </c>
      <c r="O51">
        <v>101.25</v>
      </c>
      <c r="P51">
        <v>4.75</v>
      </c>
      <c r="Q51">
        <v>26.54</v>
      </c>
      <c r="R51" s="93">
        <v>31.17</v>
      </c>
      <c r="S51" s="93">
        <v>31.17</v>
      </c>
      <c r="T51" s="93">
        <v>31.16</v>
      </c>
      <c r="U51">
        <v>4.84</v>
      </c>
      <c r="V51">
        <v>129.751104</v>
      </c>
      <c r="W51">
        <v>4.47</v>
      </c>
      <c r="X51">
        <v>17.5</v>
      </c>
      <c r="Y51">
        <v>5.83</v>
      </c>
      <c r="Z51">
        <v>5.84</v>
      </c>
      <c r="AA51">
        <v>229.17</v>
      </c>
      <c r="AB51">
        <v>45.83</v>
      </c>
      <c r="AC51">
        <v>91.33</v>
      </c>
      <c r="AD51">
        <v>42.5</v>
      </c>
      <c r="AE51">
        <v>78</v>
      </c>
      <c r="AF51">
        <v>39</v>
      </c>
      <c r="AG51">
        <v>6.67</v>
      </c>
      <c r="AH51">
        <v>13.33</v>
      </c>
      <c r="AI51">
        <v>13.33</v>
      </c>
      <c r="AJ51">
        <v>27.69</v>
      </c>
      <c r="AK51">
        <v>191</v>
      </c>
      <c r="AL51">
        <v>82</v>
      </c>
    </row>
    <row r="52" spans="1:38">
      <c r="A52" t="s">
        <v>94</v>
      </c>
      <c r="B52" s="34">
        <v>261.56</v>
      </c>
      <c r="C52" s="34">
        <v>74.12</v>
      </c>
      <c r="D52" s="93">
        <f t="shared" si="0"/>
        <v>93.5</v>
      </c>
      <c r="E52" s="34"/>
      <c r="F52" s="34"/>
      <c r="G52" s="34"/>
      <c r="H52" s="34"/>
      <c r="I52" s="34"/>
      <c r="J52" s="37">
        <v>15.73</v>
      </c>
      <c r="K52" s="37">
        <v>15.73</v>
      </c>
      <c r="L52" s="37">
        <v>16.12</v>
      </c>
      <c r="M52">
        <v>115.99</v>
      </c>
      <c r="N52">
        <v>271.86</v>
      </c>
      <c r="O52">
        <v>101.25</v>
      </c>
      <c r="P52">
        <v>4.9800000000000004</v>
      </c>
      <c r="Q52">
        <v>27</v>
      </c>
      <c r="R52" s="93">
        <v>31.17</v>
      </c>
      <c r="S52" s="93">
        <v>31.17</v>
      </c>
      <c r="T52" s="93">
        <v>31.16</v>
      </c>
      <c r="U52">
        <v>4.84</v>
      </c>
      <c r="V52">
        <v>128.221296</v>
      </c>
      <c r="W52">
        <v>4.47</v>
      </c>
      <c r="X52">
        <v>17.5</v>
      </c>
      <c r="Y52">
        <v>5.83</v>
      </c>
      <c r="Z52">
        <v>5.84</v>
      </c>
      <c r="AA52">
        <v>229.17</v>
      </c>
      <c r="AB52">
        <v>45.83</v>
      </c>
      <c r="AC52">
        <v>91.35</v>
      </c>
      <c r="AD52">
        <v>42.5</v>
      </c>
      <c r="AE52">
        <v>78</v>
      </c>
      <c r="AF52">
        <v>39</v>
      </c>
      <c r="AG52">
        <v>6.67</v>
      </c>
      <c r="AH52">
        <v>13.33</v>
      </c>
      <c r="AI52">
        <v>13.33</v>
      </c>
      <c r="AJ52">
        <v>27.69</v>
      </c>
      <c r="AK52">
        <v>191</v>
      </c>
      <c r="AL52">
        <v>82</v>
      </c>
    </row>
    <row r="53" spans="1:38">
      <c r="A53" t="s">
        <v>95</v>
      </c>
      <c r="B53" s="34">
        <v>261.56</v>
      </c>
      <c r="C53" s="34">
        <v>74.12</v>
      </c>
      <c r="D53" s="93">
        <f t="shared" si="0"/>
        <v>93.5</v>
      </c>
      <c r="E53" s="34"/>
      <c r="F53" s="34"/>
      <c r="G53" s="34"/>
      <c r="H53" s="34"/>
      <c r="I53" s="34"/>
      <c r="J53" s="37">
        <v>15.73</v>
      </c>
      <c r="K53" s="37">
        <v>15.73</v>
      </c>
      <c r="L53" s="37">
        <v>16.12</v>
      </c>
      <c r="M53">
        <v>115.99</v>
      </c>
      <c r="N53">
        <v>271.86</v>
      </c>
      <c r="O53">
        <v>101.25</v>
      </c>
      <c r="P53">
        <v>4.9800000000000004</v>
      </c>
      <c r="Q53">
        <v>29.14</v>
      </c>
      <c r="R53" s="93">
        <v>31.17</v>
      </c>
      <c r="S53" s="93">
        <v>31.17</v>
      </c>
      <c r="T53" s="93">
        <v>31.16</v>
      </c>
      <c r="U53">
        <v>4.84</v>
      </c>
      <c r="V53">
        <v>126.38942400000001</v>
      </c>
      <c r="W53">
        <v>4.47</v>
      </c>
      <c r="X53">
        <v>17.5</v>
      </c>
      <c r="Y53">
        <v>5.83</v>
      </c>
      <c r="Z53">
        <v>5.84</v>
      </c>
      <c r="AA53">
        <v>229.17</v>
      </c>
      <c r="AB53">
        <v>45.83</v>
      </c>
      <c r="AC53">
        <v>91.38</v>
      </c>
      <c r="AD53">
        <v>42.5</v>
      </c>
      <c r="AE53">
        <v>78</v>
      </c>
      <c r="AF53">
        <v>39</v>
      </c>
      <c r="AG53">
        <v>6.67</v>
      </c>
      <c r="AH53">
        <v>13.33</v>
      </c>
      <c r="AI53">
        <v>13.33</v>
      </c>
      <c r="AJ53">
        <v>27.69</v>
      </c>
      <c r="AK53">
        <v>191</v>
      </c>
      <c r="AL53">
        <v>82</v>
      </c>
    </row>
    <row r="54" spans="1:38">
      <c r="A54" t="s">
        <v>96</v>
      </c>
      <c r="B54" s="34">
        <v>261.56</v>
      </c>
      <c r="C54" s="34">
        <v>74.12</v>
      </c>
      <c r="D54" s="93">
        <f t="shared" si="0"/>
        <v>93.5</v>
      </c>
      <c r="E54" s="34"/>
      <c r="F54" s="34"/>
      <c r="G54" s="34"/>
      <c r="H54" s="34"/>
      <c r="I54" s="34"/>
      <c r="J54" s="37">
        <v>15.72</v>
      </c>
      <c r="K54" s="37">
        <v>15.72</v>
      </c>
      <c r="L54" s="37">
        <v>16.11</v>
      </c>
      <c r="M54">
        <v>115.99</v>
      </c>
      <c r="N54">
        <v>271.86</v>
      </c>
      <c r="O54">
        <v>101.25</v>
      </c>
      <c r="P54">
        <v>4.9800000000000004</v>
      </c>
      <c r="Q54">
        <v>30.27</v>
      </c>
      <c r="R54" s="93">
        <v>31.17</v>
      </c>
      <c r="S54" s="93">
        <v>31.17</v>
      </c>
      <c r="T54" s="93">
        <v>31.16</v>
      </c>
      <c r="U54">
        <v>4.84</v>
      </c>
      <c r="V54">
        <v>123.008256</v>
      </c>
      <c r="W54">
        <v>4.47</v>
      </c>
      <c r="X54">
        <v>17.5</v>
      </c>
      <c r="Y54">
        <v>5.83</v>
      </c>
      <c r="Z54">
        <v>5.84</v>
      </c>
      <c r="AA54">
        <v>229.17</v>
      </c>
      <c r="AB54">
        <v>45.83</v>
      </c>
      <c r="AC54">
        <v>91.32</v>
      </c>
      <c r="AD54">
        <v>42.5</v>
      </c>
      <c r="AE54">
        <v>79</v>
      </c>
      <c r="AF54">
        <v>39</v>
      </c>
      <c r="AG54">
        <v>6.67</v>
      </c>
      <c r="AH54">
        <v>13.33</v>
      </c>
      <c r="AI54">
        <v>13.33</v>
      </c>
      <c r="AJ54">
        <v>27.69</v>
      </c>
      <c r="AK54">
        <v>191</v>
      </c>
      <c r="AL54">
        <v>82</v>
      </c>
    </row>
    <row r="55" spans="1:38">
      <c r="A55" t="s">
        <v>97</v>
      </c>
      <c r="B55" s="34">
        <v>261.56</v>
      </c>
      <c r="C55" s="34">
        <v>65.010000000000005</v>
      </c>
      <c r="D55" s="93">
        <f t="shared" si="0"/>
        <v>93.5</v>
      </c>
      <c r="E55" s="34"/>
      <c r="F55" s="34"/>
      <c r="G55" s="34"/>
      <c r="H55" s="34"/>
      <c r="I55" s="34"/>
      <c r="J55" s="37">
        <v>15.68</v>
      </c>
      <c r="K55" s="37">
        <v>15.68</v>
      </c>
      <c r="L55" s="37">
        <v>16.07</v>
      </c>
      <c r="M55">
        <v>115.99</v>
      </c>
      <c r="N55">
        <v>271.86</v>
      </c>
      <c r="O55">
        <v>101.25</v>
      </c>
      <c r="P55">
        <v>5.0599999999999996</v>
      </c>
      <c r="Q55">
        <v>30.66</v>
      </c>
      <c r="R55" s="93">
        <v>31.17</v>
      </c>
      <c r="S55" s="93">
        <v>31.17</v>
      </c>
      <c r="T55" s="93">
        <v>31.16</v>
      </c>
      <c r="U55">
        <v>5.07</v>
      </c>
      <c r="V55">
        <v>118.79884800000001</v>
      </c>
      <c r="W55">
        <v>4.47</v>
      </c>
      <c r="X55">
        <v>17.5</v>
      </c>
      <c r="Y55">
        <v>5.83</v>
      </c>
      <c r="Z55">
        <v>5.84</v>
      </c>
      <c r="AA55">
        <v>212.5</v>
      </c>
      <c r="AB55">
        <v>42.5</v>
      </c>
      <c r="AC55">
        <v>91.32</v>
      </c>
      <c r="AD55">
        <v>42.5</v>
      </c>
      <c r="AE55">
        <v>79</v>
      </c>
      <c r="AF55">
        <v>39</v>
      </c>
      <c r="AG55">
        <v>6.67</v>
      </c>
      <c r="AH55">
        <v>13.33</v>
      </c>
      <c r="AI55">
        <v>13.33</v>
      </c>
      <c r="AJ55">
        <v>27.69</v>
      </c>
      <c r="AK55">
        <v>191</v>
      </c>
      <c r="AL55">
        <v>82</v>
      </c>
    </row>
    <row r="56" spans="1:38">
      <c r="A56" t="s">
        <v>98</v>
      </c>
      <c r="B56" s="34">
        <v>261.56</v>
      </c>
      <c r="C56" s="34">
        <v>65.010000000000005</v>
      </c>
      <c r="D56" s="93">
        <f t="shared" si="0"/>
        <v>93.5</v>
      </c>
      <c r="E56" s="34"/>
      <c r="F56" s="34"/>
      <c r="G56" s="34"/>
      <c r="H56" s="34"/>
      <c r="I56" s="34"/>
      <c r="J56" s="37">
        <v>15.65</v>
      </c>
      <c r="K56" s="37">
        <v>15.65</v>
      </c>
      <c r="L56" s="37">
        <v>16.04</v>
      </c>
      <c r="M56">
        <v>115.99</v>
      </c>
      <c r="N56">
        <v>271.86</v>
      </c>
      <c r="O56">
        <v>101.25</v>
      </c>
      <c r="P56">
        <v>5.0599999999999996</v>
      </c>
      <c r="Q56">
        <v>30.22</v>
      </c>
      <c r="R56" s="93">
        <v>31.17</v>
      </c>
      <c r="S56" s="93">
        <v>31.17</v>
      </c>
      <c r="T56" s="93">
        <v>31.16</v>
      </c>
      <c r="U56">
        <v>5.07</v>
      </c>
      <c r="V56">
        <v>114.36532800000001</v>
      </c>
      <c r="W56">
        <v>4.47</v>
      </c>
      <c r="X56">
        <v>17.5</v>
      </c>
      <c r="Y56">
        <v>5.83</v>
      </c>
      <c r="Z56">
        <v>5.84</v>
      </c>
      <c r="AA56">
        <v>212.5</v>
      </c>
      <c r="AB56">
        <v>42.5</v>
      </c>
      <c r="AC56">
        <v>91.31</v>
      </c>
      <c r="AD56">
        <v>42.5</v>
      </c>
      <c r="AE56">
        <v>79</v>
      </c>
      <c r="AF56">
        <v>39</v>
      </c>
      <c r="AG56">
        <v>6.67</v>
      </c>
      <c r="AH56">
        <v>13.33</v>
      </c>
      <c r="AI56">
        <v>13.33</v>
      </c>
      <c r="AJ56">
        <v>27.69</v>
      </c>
      <c r="AK56">
        <v>191</v>
      </c>
      <c r="AL56">
        <v>82</v>
      </c>
    </row>
    <row r="57" spans="1:38">
      <c r="A57" t="s">
        <v>99</v>
      </c>
      <c r="B57" s="34">
        <v>261.56</v>
      </c>
      <c r="C57" s="34">
        <v>74.12</v>
      </c>
      <c r="D57" s="93">
        <f t="shared" si="0"/>
        <v>93.5</v>
      </c>
      <c r="E57" s="34"/>
      <c r="F57" s="34"/>
      <c r="G57" s="34"/>
      <c r="H57" s="34"/>
      <c r="I57" s="34"/>
      <c r="J57" s="37">
        <v>15.61</v>
      </c>
      <c r="K57" s="37">
        <v>15.61</v>
      </c>
      <c r="L57" s="37">
        <v>16.010000000000002</v>
      </c>
      <c r="M57">
        <v>115.99</v>
      </c>
      <c r="N57">
        <v>271.86</v>
      </c>
      <c r="O57">
        <v>101.25</v>
      </c>
      <c r="P57">
        <v>5.0599999999999996</v>
      </c>
      <c r="Q57">
        <v>29.45</v>
      </c>
      <c r="R57" s="93">
        <v>31.17</v>
      </c>
      <c r="S57" s="93">
        <v>31.17</v>
      </c>
      <c r="T57" s="93">
        <v>31.16</v>
      </c>
      <c r="U57">
        <v>5.07</v>
      </c>
      <c r="V57">
        <v>106.823472</v>
      </c>
      <c r="W57">
        <v>4.47</v>
      </c>
      <c r="X57">
        <v>17.5</v>
      </c>
      <c r="Y57">
        <v>5.83</v>
      </c>
      <c r="Z57">
        <v>5.84</v>
      </c>
      <c r="AA57">
        <v>212.5</v>
      </c>
      <c r="AB57">
        <v>42.5</v>
      </c>
      <c r="AC57">
        <v>91.13</v>
      </c>
      <c r="AD57">
        <v>42</v>
      </c>
      <c r="AE57">
        <v>79</v>
      </c>
      <c r="AF57">
        <v>40</v>
      </c>
      <c r="AG57">
        <v>6.67</v>
      </c>
      <c r="AH57">
        <v>13.33</v>
      </c>
      <c r="AI57">
        <v>13.33</v>
      </c>
      <c r="AJ57">
        <v>27.69</v>
      </c>
      <c r="AK57">
        <v>191</v>
      </c>
      <c r="AL57">
        <v>82</v>
      </c>
    </row>
    <row r="58" spans="1:38">
      <c r="A58" t="s">
        <v>100</v>
      </c>
      <c r="B58" s="34">
        <v>261.56</v>
      </c>
      <c r="C58" s="34">
        <v>74.12</v>
      </c>
      <c r="D58" s="93">
        <f t="shared" si="0"/>
        <v>93.5</v>
      </c>
      <c r="E58" s="34"/>
      <c r="F58" s="34"/>
      <c r="G58" s="34"/>
      <c r="H58" s="34"/>
      <c r="I58" s="34"/>
      <c r="J58" s="37">
        <v>15.19</v>
      </c>
      <c r="K58" s="37">
        <v>15.19</v>
      </c>
      <c r="L58" s="37">
        <v>15.58</v>
      </c>
      <c r="M58">
        <v>115.99</v>
      </c>
      <c r="N58">
        <v>271.86</v>
      </c>
      <c r="O58">
        <v>101.25</v>
      </c>
      <c r="P58">
        <v>5.0599999999999996</v>
      </c>
      <c r="Q58">
        <v>28.57</v>
      </c>
      <c r="R58" s="93">
        <v>31.17</v>
      </c>
      <c r="S58" s="93">
        <v>31.17</v>
      </c>
      <c r="T58" s="93">
        <v>31.16</v>
      </c>
      <c r="U58">
        <v>5.07</v>
      </c>
      <c r="V58">
        <v>100.577568</v>
      </c>
      <c r="W58">
        <v>4.47</v>
      </c>
      <c r="X58">
        <v>17.5</v>
      </c>
      <c r="Y58">
        <v>5.83</v>
      </c>
      <c r="Z58">
        <v>5.84</v>
      </c>
      <c r="AA58">
        <v>212.5</v>
      </c>
      <c r="AB58">
        <v>42.5</v>
      </c>
      <c r="AC58">
        <v>89.99</v>
      </c>
      <c r="AD58">
        <v>37.5</v>
      </c>
      <c r="AE58">
        <v>79</v>
      </c>
      <c r="AF58">
        <v>40</v>
      </c>
      <c r="AG58">
        <v>6.67</v>
      </c>
      <c r="AH58">
        <v>13.33</v>
      </c>
      <c r="AI58">
        <v>13.33</v>
      </c>
      <c r="AJ58">
        <v>27.69</v>
      </c>
      <c r="AK58">
        <v>191</v>
      </c>
      <c r="AL58">
        <v>82</v>
      </c>
    </row>
    <row r="59" spans="1:38">
      <c r="A59" t="s">
        <v>101</v>
      </c>
      <c r="B59" s="34">
        <v>261.56</v>
      </c>
      <c r="C59" s="34">
        <v>74.12</v>
      </c>
      <c r="D59" s="93">
        <f t="shared" si="0"/>
        <v>93.5</v>
      </c>
      <c r="E59" s="34"/>
      <c r="F59" s="34"/>
      <c r="G59" s="34"/>
      <c r="H59" s="34"/>
      <c r="I59" s="34"/>
      <c r="J59" s="37">
        <v>14.84</v>
      </c>
      <c r="K59" s="37">
        <v>14.84</v>
      </c>
      <c r="L59" s="37">
        <v>15.21</v>
      </c>
      <c r="M59">
        <v>115.99</v>
      </c>
      <c r="N59">
        <v>271.86</v>
      </c>
      <c r="O59">
        <v>101.25</v>
      </c>
      <c r="P59">
        <v>5.0599999999999996</v>
      </c>
      <c r="Q59">
        <v>28.13</v>
      </c>
      <c r="R59" s="93">
        <v>31.17</v>
      </c>
      <c r="S59" s="93">
        <v>31.17</v>
      </c>
      <c r="T59" s="93">
        <v>31.16</v>
      </c>
      <c r="U59">
        <v>5.31</v>
      </c>
      <c r="V59">
        <v>96.865104000000002</v>
      </c>
      <c r="W59">
        <v>4.47</v>
      </c>
      <c r="X59">
        <v>17.5</v>
      </c>
      <c r="Y59">
        <v>5.83</v>
      </c>
      <c r="Z59">
        <v>5.84</v>
      </c>
      <c r="AA59">
        <v>212.5</v>
      </c>
      <c r="AB59">
        <v>42.5</v>
      </c>
      <c r="AC59">
        <v>89.26</v>
      </c>
      <c r="AD59">
        <v>37.5</v>
      </c>
      <c r="AE59">
        <v>76</v>
      </c>
      <c r="AF59">
        <v>38</v>
      </c>
      <c r="AG59">
        <v>6.67</v>
      </c>
      <c r="AH59">
        <v>13.33</v>
      </c>
      <c r="AI59">
        <v>13.33</v>
      </c>
      <c r="AJ59">
        <v>27.69</v>
      </c>
      <c r="AK59">
        <v>189</v>
      </c>
      <c r="AL59">
        <v>81</v>
      </c>
    </row>
    <row r="60" spans="1:38">
      <c r="A60" t="s">
        <v>102</v>
      </c>
      <c r="B60" s="34">
        <v>261.56</v>
      </c>
      <c r="C60" s="34">
        <v>74.12</v>
      </c>
      <c r="D60" s="93">
        <f t="shared" si="0"/>
        <v>93.5</v>
      </c>
      <c r="E60" s="34"/>
      <c r="F60" s="34"/>
      <c r="G60" s="34"/>
      <c r="H60" s="34"/>
      <c r="I60" s="34"/>
      <c r="J60" s="37">
        <v>14.47</v>
      </c>
      <c r="K60" s="37">
        <v>14.47</v>
      </c>
      <c r="L60" s="37">
        <v>14.83</v>
      </c>
      <c r="M60">
        <v>115.99</v>
      </c>
      <c r="N60">
        <v>271.86</v>
      </c>
      <c r="O60">
        <v>101.25</v>
      </c>
      <c r="P60">
        <v>5.0599999999999996</v>
      </c>
      <c r="Q60">
        <v>28.52</v>
      </c>
      <c r="R60" s="93">
        <v>31.17</v>
      </c>
      <c r="S60" s="93">
        <v>31.17</v>
      </c>
      <c r="T60" s="93">
        <v>31.16</v>
      </c>
      <c r="U60">
        <v>5.31</v>
      </c>
      <c r="V60">
        <v>93.064943999999997</v>
      </c>
      <c r="W60">
        <v>4.47</v>
      </c>
      <c r="X60">
        <v>17.5</v>
      </c>
      <c r="Y60">
        <v>5.83</v>
      </c>
      <c r="Z60">
        <v>5.84</v>
      </c>
      <c r="AA60">
        <v>212.5</v>
      </c>
      <c r="AB60">
        <v>42.5</v>
      </c>
      <c r="AC60">
        <v>87.98</v>
      </c>
      <c r="AD60">
        <v>37.5</v>
      </c>
      <c r="AE60">
        <v>75</v>
      </c>
      <c r="AF60">
        <v>37</v>
      </c>
      <c r="AG60">
        <v>6.67</v>
      </c>
      <c r="AH60">
        <v>13.33</v>
      </c>
      <c r="AI60">
        <v>13.33</v>
      </c>
      <c r="AJ60">
        <v>27.69</v>
      </c>
      <c r="AK60">
        <v>182</v>
      </c>
      <c r="AL60">
        <v>78</v>
      </c>
    </row>
    <row r="61" spans="1:38">
      <c r="A61" t="s">
        <v>103</v>
      </c>
      <c r="B61" s="34">
        <v>261.56</v>
      </c>
      <c r="C61" s="34">
        <v>74.12</v>
      </c>
      <c r="D61" s="93">
        <f t="shared" si="0"/>
        <v>93.5</v>
      </c>
      <c r="E61" s="34"/>
      <c r="F61" s="34"/>
      <c r="G61" s="34"/>
      <c r="H61" s="34"/>
      <c r="I61" s="34"/>
      <c r="J61" s="37">
        <v>13.9</v>
      </c>
      <c r="K61" s="37">
        <v>13.9</v>
      </c>
      <c r="L61" s="37">
        <v>14.24</v>
      </c>
      <c r="M61">
        <v>115.99</v>
      </c>
      <c r="N61">
        <v>271.86</v>
      </c>
      <c r="O61">
        <v>101.25</v>
      </c>
      <c r="P61">
        <v>5.21</v>
      </c>
      <c r="Q61">
        <v>29.13</v>
      </c>
      <c r="R61" s="93">
        <v>31.17</v>
      </c>
      <c r="S61" s="93">
        <v>31.17</v>
      </c>
      <c r="T61" s="93">
        <v>31.16</v>
      </c>
      <c r="U61">
        <v>5.31</v>
      </c>
      <c r="V61">
        <v>87.871392</v>
      </c>
      <c r="W61">
        <v>4.47</v>
      </c>
      <c r="X61">
        <v>17.5</v>
      </c>
      <c r="Y61">
        <v>5.83</v>
      </c>
      <c r="Z61">
        <v>5.84</v>
      </c>
      <c r="AA61">
        <v>208.61</v>
      </c>
      <c r="AB61">
        <v>41.72</v>
      </c>
      <c r="AC61">
        <v>85.93</v>
      </c>
      <c r="AD61">
        <v>36.5</v>
      </c>
      <c r="AE61">
        <v>71</v>
      </c>
      <c r="AF61">
        <v>36</v>
      </c>
      <c r="AG61">
        <v>6.67</v>
      </c>
      <c r="AH61">
        <v>13.33</v>
      </c>
      <c r="AI61">
        <v>13.33</v>
      </c>
      <c r="AJ61">
        <v>29.63</v>
      </c>
      <c r="AK61">
        <v>175</v>
      </c>
      <c r="AL61">
        <v>75</v>
      </c>
    </row>
    <row r="62" spans="1:38">
      <c r="A62" t="s">
        <v>104</v>
      </c>
      <c r="B62" s="34">
        <v>261.56</v>
      </c>
      <c r="C62" s="34">
        <v>74.12</v>
      </c>
      <c r="D62" s="93">
        <f t="shared" si="0"/>
        <v>93.5</v>
      </c>
      <c r="E62" s="34"/>
      <c r="F62" s="34"/>
      <c r="G62" s="34"/>
      <c r="H62" s="34"/>
      <c r="I62" s="34"/>
      <c r="J62" s="37">
        <v>13.32</v>
      </c>
      <c r="K62" s="37">
        <v>13.32</v>
      </c>
      <c r="L62" s="37">
        <v>13.66</v>
      </c>
      <c r="M62">
        <v>115.99</v>
      </c>
      <c r="N62">
        <v>271.86</v>
      </c>
      <c r="O62">
        <v>101.25</v>
      </c>
      <c r="P62">
        <v>5.21</v>
      </c>
      <c r="Q62">
        <v>29.73</v>
      </c>
      <c r="R62" s="93">
        <v>31.17</v>
      </c>
      <c r="S62" s="93">
        <v>31.17</v>
      </c>
      <c r="T62" s="93">
        <v>31.16</v>
      </c>
      <c r="U62">
        <v>5.31</v>
      </c>
      <c r="V62">
        <v>81.781391999999997</v>
      </c>
      <c r="W62">
        <v>4.47</v>
      </c>
      <c r="X62">
        <v>17.5</v>
      </c>
      <c r="Y62">
        <v>5.83</v>
      </c>
      <c r="Z62">
        <v>5.84</v>
      </c>
      <c r="AA62">
        <v>193.53</v>
      </c>
      <c r="AB62">
        <v>38.700000000000003</v>
      </c>
      <c r="AC62">
        <v>84.02</v>
      </c>
      <c r="AD62">
        <v>34.5</v>
      </c>
      <c r="AE62">
        <v>69</v>
      </c>
      <c r="AF62">
        <v>34</v>
      </c>
      <c r="AG62">
        <v>6.67</v>
      </c>
      <c r="AH62">
        <v>13.33</v>
      </c>
      <c r="AI62">
        <v>13.33</v>
      </c>
      <c r="AJ62">
        <v>29.63</v>
      </c>
      <c r="AK62">
        <v>168</v>
      </c>
      <c r="AL62">
        <v>72</v>
      </c>
    </row>
    <row r="63" spans="1:38">
      <c r="A63" t="s">
        <v>105</v>
      </c>
      <c r="B63" s="34">
        <v>261.56</v>
      </c>
      <c r="C63" s="34">
        <v>74.12</v>
      </c>
      <c r="D63" s="93">
        <f t="shared" si="0"/>
        <v>93.5</v>
      </c>
      <c r="E63" s="34"/>
      <c r="F63" s="34"/>
      <c r="G63" s="34"/>
      <c r="H63" s="34"/>
      <c r="I63" s="34"/>
      <c r="J63" s="37">
        <v>11.25</v>
      </c>
      <c r="K63" s="37">
        <v>11.25</v>
      </c>
      <c r="L63" s="37">
        <v>11.53</v>
      </c>
      <c r="M63">
        <v>115.99</v>
      </c>
      <c r="N63">
        <v>271.86</v>
      </c>
      <c r="O63">
        <v>101.25</v>
      </c>
      <c r="P63">
        <v>5.21</v>
      </c>
      <c r="Q63">
        <v>31.63</v>
      </c>
      <c r="R63" s="93">
        <v>31.17</v>
      </c>
      <c r="S63" s="93">
        <v>31.17</v>
      </c>
      <c r="T63" s="93">
        <v>31.16</v>
      </c>
      <c r="U63">
        <v>5.46</v>
      </c>
      <c r="V63">
        <v>78.332015999999996</v>
      </c>
      <c r="W63">
        <v>4.55</v>
      </c>
      <c r="X63">
        <v>17.5</v>
      </c>
      <c r="Y63">
        <v>5.83</v>
      </c>
      <c r="Z63">
        <v>5.84</v>
      </c>
      <c r="AA63">
        <v>205.69</v>
      </c>
      <c r="AB63">
        <v>41.14</v>
      </c>
      <c r="AC63">
        <v>56.67</v>
      </c>
      <c r="AD63">
        <v>32.5</v>
      </c>
      <c r="AE63">
        <v>67</v>
      </c>
      <c r="AF63">
        <v>33</v>
      </c>
      <c r="AG63">
        <v>6.67</v>
      </c>
      <c r="AH63">
        <v>13.33</v>
      </c>
      <c r="AI63">
        <v>13.33</v>
      </c>
      <c r="AJ63">
        <v>29.63</v>
      </c>
      <c r="AK63">
        <v>161</v>
      </c>
      <c r="AL63">
        <v>69</v>
      </c>
    </row>
    <row r="64" spans="1:38">
      <c r="A64" t="s">
        <v>106</v>
      </c>
      <c r="B64" s="34">
        <v>261.56</v>
      </c>
      <c r="C64" s="34">
        <v>74.12</v>
      </c>
      <c r="D64" s="93">
        <f t="shared" si="0"/>
        <v>93.5</v>
      </c>
      <c r="E64" s="34"/>
      <c r="F64" s="34"/>
      <c r="G64" s="34"/>
      <c r="H64" s="34"/>
      <c r="I64" s="34"/>
      <c r="J64" s="37">
        <v>10.77</v>
      </c>
      <c r="K64" s="37">
        <v>10.77</v>
      </c>
      <c r="L64" s="37">
        <v>11.04</v>
      </c>
      <c r="M64">
        <v>115.99</v>
      </c>
      <c r="N64">
        <v>271.86</v>
      </c>
      <c r="O64">
        <v>101.25</v>
      </c>
      <c r="P64">
        <v>5.21</v>
      </c>
      <c r="Q64">
        <v>18.14</v>
      </c>
      <c r="R64" s="93">
        <v>31.17</v>
      </c>
      <c r="S64" s="93">
        <v>31.17</v>
      </c>
      <c r="T64" s="93">
        <v>31.16</v>
      </c>
      <c r="U64">
        <v>5.46</v>
      </c>
      <c r="V64">
        <v>69.932687999999999</v>
      </c>
      <c r="W64">
        <v>4.55</v>
      </c>
      <c r="X64">
        <v>17.5</v>
      </c>
      <c r="Y64">
        <v>5.83</v>
      </c>
      <c r="Z64">
        <v>5.84</v>
      </c>
      <c r="AA64">
        <v>192.73</v>
      </c>
      <c r="AB64">
        <v>38.549999999999997</v>
      </c>
      <c r="AC64">
        <v>58</v>
      </c>
      <c r="AD64">
        <v>30.5</v>
      </c>
      <c r="AE64">
        <v>62</v>
      </c>
      <c r="AF64">
        <v>31</v>
      </c>
      <c r="AG64">
        <v>6.67</v>
      </c>
      <c r="AH64">
        <v>13.33</v>
      </c>
      <c r="AI64">
        <v>13.33</v>
      </c>
      <c r="AJ64">
        <v>29.63</v>
      </c>
      <c r="AK64">
        <v>151</v>
      </c>
      <c r="AL64">
        <v>64</v>
      </c>
    </row>
    <row r="65" spans="1:38">
      <c r="A65" t="s">
        <v>107</v>
      </c>
      <c r="B65" s="34">
        <v>261.56</v>
      </c>
      <c r="C65" s="34">
        <v>74.12</v>
      </c>
      <c r="D65" s="93">
        <f t="shared" si="0"/>
        <v>93.5</v>
      </c>
      <c r="E65" s="34"/>
      <c r="F65" s="34"/>
      <c r="G65" s="34"/>
      <c r="H65" s="34"/>
      <c r="I65" s="34"/>
      <c r="J65" s="37">
        <v>10.09</v>
      </c>
      <c r="K65" s="37">
        <v>10.09</v>
      </c>
      <c r="L65" s="37">
        <v>10.34</v>
      </c>
      <c r="M65">
        <v>115.99</v>
      </c>
      <c r="N65">
        <v>271.86</v>
      </c>
      <c r="O65">
        <v>101.25</v>
      </c>
      <c r="P65">
        <v>5.21</v>
      </c>
      <c r="Q65">
        <v>17.61</v>
      </c>
      <c r="R65" s="93">
        <v>31.17</v>
      </c>
      <c r="S65" s="93">
        <v>31.17</v>
      </c>
      <c r="T65" s="93">
        <v>31.16</v>
      </c>
      <c r="U65">
        <v>5.46</v>
      </c>
      <c r="V65">
        <v>61.494383999999997</v>
      </c>
      <c r="W65">
        <v>4.55</v>
      </c>
      <c r="X65">
        <v>17.5</v>
      </c>
      <c r="Y65">
        <v>5.83</v>
      </c>
      <c r="Z65">
        <v>5.84</v>
      </c>
      <c r="AA65">
        <v>178.74</v>
      </c>
      <c r="AB65">
        <v>35.75</v>
      </c>
      <c r="AC65">
        <v>58.33</v>
      </c>
      <c r="AD65">
        <v>28.5</v>
      </c>
      <c r="AE65">
        <v>54</v>
      </c>
      <c r="AF65">
        <v>27</v>
      </c>
      <c r="AG65">
        <v>6.67</v>
      </c>
      <c r="AH65">
        <v>13.33</v>
      </c>
      <c r="AI65">
        <v>13.33</v>
      </c>
      <c r="AJ65">
        <v>29.63</v>
      </c>
      <c r="AK65">
        <v>133</v>
      </c>
      <c r="AL65">
        <v>57</v>
      </c>
    </row>
    <row r="66" spans="1:38">
      <c r="A66" t="s">
        <v>108</v>
      </c>
      <c r="B66" s="34">
        <v>261.56</v>
      </c>
      <c r="C66" s="34">
        <v>74.12</v>
      </c>
      <c r="D66" s="93">
        <f t="shared" si="0"/>
        <v>93.5</v>
      </c>
      <c r="E66" s="34"/>
      <c r="F66" s="34"/>
      <c r="G66" s="34"/>
      <c r="H66" s="34"/>
      <c r="I66" s="34"/>
      <c r="J66" s="37">
        <v>9.32</v>
      </c>
      <c r="K66" s="37">
        <v>9.32</v>
      </c>
      <c r="L66" s="37">
        <v>9.5500000000000007</v>
      </c>
      <c r="M66">
        <v>115.99</v>
      </c>
      <c r="N66">
        <v>271.86</v>
      </c>
      <c r="O66">
        <v>101.25</v>
      </c>
      <c r="P66">
        <v>5.21</v>
      </c>
      <c r="Q66">
        <v>16.739999999999998</v>
      </c>
      <c r="R66" s="93">
        <v>31.17</v>
      </c>
      <c r="S66" s="93">
        <v>31.17</v>
      </c>
      <c r="T66" s="93">
        <v>31.16</v>
      </c>
      <c r="U66">
        <v>5.46</v>
      </c>
      <c r="V66">
        <v>53.056080000000001</v>
      </c>
      <c r="W66">
        <v>4.55</v>
      </c>
      <c r="X66">
        <v>17.5</v>
      </c>
      <c r="Y66">
        <v>5.83</v>
      </c>
      <c r="Z66">
        <v>5.84</v>
      </c>
      <c r="AA66">
        <v>164.1</v>
      </c>
      <c r="AB66">
        <v>32.82</v>
      </c>
      <c r="AC66">
        <v>56.67</v>
      </c>
      <c r="AD66">
        <v>26.5</v>
      </c>
      <c r="AE66">
        <v>49</v>
      </c>
      <c r="AF66">
        <v>25</v>
      </c>
      <c r="AG66">
        <v>6.67</v>
      </c>
      <c r="AH66">
        <v>13.33</v>
      </c>
      <c r="AI66">
        <v>13.33</v>
      </c>
      <c r="AJ66">
        <v>29.63</v>
      </c>
      <c r="AK66">
        <v>123</v>
      </c>
      <c r="AL66">
        <v>52</v>
      </c>
    </row>
    <row r="67" spans="1:38">
      <c r="A67" t="s">
        <v>109</v>
      </c>
      <c r="B67" s="34">
        <v>261.56</v>
      </c>
      <c r="C67" s="34">
        <v>74.12</v>
      </c>
      <c r="D67" s="93">
        <f t="shared" si="0"/>
        <v>93.5</v>
      </c>
      <c r="E67" s="34"/>
      <c r="F67" s="34"/>
      <c r="G67" s="34"/>
      <c r="H67" s="34"/>
      <c r="I67" s="34"/>
      <c r="J67" s="37">
        <v>8.39</v>
      </c>
      <c r="K67" s="37">
        <v>8.39</v>
      </c>
      <c r="L67" s="37">
        <v>8.6</v>
      </c>
      <c r="M67">
        <v>115.99</v>
      </c>
      <c r="N67">
        <v>271.86</v>
      </c>
      <c r="O67">
        <v>101.25</v>
      </c>
      <c r="P67">
        <v>5.6</v>
      </c>
      <c r="Q67">
        <v>16.34</v>
      </c>
      <c r="R67" s="93">
        <v>31.17</v>
      </c>
      <c r="S67" s="93">
        <v>31.17</v>
      </c>
      <c r="T67" s="93">
        <v>31.16</v>
      </c>
      <c r="U67">
        <v>5.46</v>
      </c>
      <c r="V67">
        <v>44.500847999999998</v>
      </c>
      <c r="W67">
        <v>4.55</v>
      </c>
      <c r="X67">
        <v>19</v>
      </c>
      <c r="Y67">
        <v>6.33</v>
      </c>
      <c r="Z67">
        <v>6.34</v>
      </c>
      <c r="AA67">
        <v>91.43</v>
      </c>
      <c r="AB67">
        <v>18.29</v>
      </c>
      <c r="AC67">
        <v>54.25</v>
      </c>
      <c r="AD67">
        <v>23.5</v>
      </c>
      <c r="AE67">
        <v>46</v>
      </c>
      <c r="AF67">
        <v>23</v>
      </c>
      <c r="AG67">
        <v>6.67</v>
      </c>
      <c r="AH67">
        <v>13.33</v>
      </c>
      <c r="AI67">
        <v>13.33</v>
      </c>
      <c r="AJ67">
        <v>29.63</v>
      </c>
      <c r="AK67">
        <v>109</v>
      </c>
      <c r="AL67">
        <v>46</v>
      </c>
    </row>
    <row r="68" spans="1:38">
      <c r="A68" t="s">
        <v>110</v>
      </c>
      <c r="B68" s="34">
        <v>261.56</v>
      </c>
      <c r="C68" s="34">
        <v>74.12</v>
      </c>
      <c r="D68" s="93">
        <f t="shared" ref="D68:D98" si="1">R68+S68+T68</f>
        <v>93.5</v>
      </c>
      <c r="E68" s="34"/>
      <c r="F68" s="34"/>
      <c r="G68" s="34"/>
      <c r="H68" s="34"/>
      <c r="I68" s="34"/>
      <c r="J68" s="37">
        <v>7.42</v>
      </c>
      <c r="K68" s="37">
        <v>7.42</v>
      </c>
      <c r="L68" s="37">
        <v>7.6</v>
      </c>
      <c r="M68">
        <v>115.99</v>
      </c>
      <c r="N68">
        <v>271.86</v>
      </c>
      <c r="O68">
        <v>101.25</v>
      </c>
      <c r="P68">
        <v>5.6</v>
      </c>
      <c r="Q68">
        <v>16.940000000000001</v>
      </c>
      <c r="R68" s="93">
        <v>31.17</v>
      </c>
      <c r="S68" s="93">
        <v>31.17</v>
      </c>
      <c r="T68" s="93">
        <v>31.16</v>
      </c>
      <c r="U68">
        <v>5.46</v>
      </c>
      <c r="V68">
        <v>36.54</v>
      </c>
      <c r="W68">
        <v>4.55</v>
      </c>
      <c r="X68">
        <v>20</v>
      </c>
      <c r="Y68">
        <v>6.67</v>
      </c>
      <c r="Z68">
        <v>6.66</v>
      </c>
      <c r="AA68">
        <v>81.38</v>
      </c>
      <c r="AB68">
        <v>16.28</v>
      </c>
      <c r="AC68">
        <v>48.25</v>
      </c>
      <c r="AD68">
        <v>15</v>
      </c>
      <c r="AE68">
        <v>43</v>
      </c>
      <c r="AF68">
        <v>21</v>
      </c>
      <c r="AG68">
        <v>6.67</v>
      </c>
      <c r="AH68">
        <v>13.33</v>
      </c>
      <c r="AI68">
        <v>13.33</v>
      </c>
      <c r="AJ68">
        <v>29.63</v>
      </c>
      <c r="AK68">
        <v>95</v>
      </c>
      <c r="AL68">
        <v>40</v>
      </c>
    </row>
    <row r="69" spans="1:38">
      <c r="A69" t="s">
        <v>111</v>
      </c>
      <c r="B69" s="34">
        <v>261.56</v>
      </c>
      <c r="C69" s="34">
        <v>74.12</v>
      </c>
      <c r="D69" s="93">
        <f t="shared" si="1"/>
        <v>93.5</v>
      </c>
      <c r="E69" s="34"/>
      <c r="F69" s="34"/>
      <c r="G69" s="34"/>
      <c r="H69" s="34"/>
      <c r="I69" s="34"/>
      <c r="J69" s="37">
        <v>6.47</v>
      </c>
      <c r="K69" s="37">
        <v>6.47</v>
      </c>
      <c r="L69" s="37">
        <v>6.63</v>
      </c>
      <c r="M69">
        <v>115.99</v>
      </c>
      <c r="N69">
        <v>271.86</v>
      </c>
      <c r="O69">
        <v>101.25</v>
      </c>
      <c r="P69">
        <v>5.6</v>
      </c>
      <c r="Q69">
        <v>28.41</v>
      </c>
      <c r="R69" s="93">
        <v>31.17</v>
      </c>
      <c r="S69" s="93">
        <v>31.17</v>
      </c>
      <c r="T69" s="93">
        <v>31.16</v>
      </c>
      <c r="U69">
        <v>5.46</v>
      </c>
      <c r="V69">
        <v>33.110112000000001</v>
      </c>
      <c r="W69">
        <v>4.55</v>
      </c>
      <c r="X69">
        <v>20</v>
      </c>
      <c r="Y69">
        <v>6.67</v>
      </c>
      <c r="Z69">
        <v>6.66</v>
      </c>
      <c r="AA69">
        <v>73.66</v>
      </c>
      <c r="AB69">
        <v>14.73</v>
      </c>
      <c r="AC69">
        <v>42.12</v>
      </c>
      <c r="AD69">
        <v>14</v>
      </c>
      <c r="AE69">
        <v>39</v>
      </c>
      <c r="AF69">
        <v>20</v>
      </c>
      <c r="AG69">
        <v>6.67</v>
      </c>
      <c r="AH69">
        <v>13.33</v>
      </c>
      <c r="AI69">
        <v>13.33</v>
      </c>
      <c r="AJ69">
        <v>29.63</v>
      </c>
      <c r="AK69">
        <v>81</v>
      </c>
      <c r="AL69">
        <v>34</v>
      </c>
    </row>
    <row r="70" spans="1:38">
      <c r="A70" t="s">
        <v>112</v>
      </c>
      <c r="B70" s="34">
        <v>261.56</v>
      </c>
      <c r="C70" s="34">
        <v>74.12</v>
      </c>
      <c r="D70" s="93">
        <f t="shared" si="1"/>
        <v>93.5</v>
      </c>
      <c r="E70" s="34"/>
      <c r="F70" s="34"/>
      <c r="G70" s="34"/>
      <c r="H70" s="34"/>
      <c r="I70" s="34"/>
      <c r="J70" s="37">
        <v>5.46</v>
      </c>
      <c r="K70" s="37">
        <v>5.46</v>
      </c>
      <c r="L70" s="37">
        <v>5.6</v>
      </c>
      <c r="M70">
        <v>115.99</v>
      </c>
      <c r="N70">
        <v>271.86</v>
      </c>
      <c r="O70">
        <v>101.25</v>
      </c>
      <c r="P70">
        <v>5.6</v>
      </c>
      <c r="Q70">
        <v>28.94</v>
      </c>
      <c r="R70" s="93">
        <v>31.17</v>
      </c>
      <c r="S70" s="93">
        <v>31.17</v>
      </c>
      <c r="T70" s="93">
        <v>31.16</v>
      </c>
      <c r="U70">
        <v>5.46</v>
      </c>
      <c r="V70">
        <v>23.541504</v>
      </c>
      <c r="W70">
        <v>4.55</v>
      </c>
      <c r="X70">
        <v>20</v>
      </c>
      <c r="Y70">
        <v>6.67</v>
      </c>
      <c r="Z70">
        <v>6.66</v>
      </c>
      <c r="AA70">
        <v>68.61</v>
      </c>
      <c r="AB70">
        <v>13.72</v>
      </c>
      <c r="AC70">
        <v>35.64</v>
      </c>
      <c r="AD70">
        <v>13</v>
      </c>
      <c r="AE70">
        <v>37</v>
      </c>
      <c r="AF70">
        <v>18</v>
      </c>
      <c r="AG70">
        <v>6.67</v>
      </c>
      <c r="AH70">
        <v>13.33</v>
      </c>
      <c r="AI70">
        <v>13.33</v>
      </c>
      <c r="AJ70">
        <v>29.63</v>
      </c>
      <c r="AK70">
        <v>67</v>
      </c>
      <c r="AL70">
        <v>28</v>
      </c>
    </row>
    <row r="71" spans="1:38">
      <c r="A71" t="s">
        <v>113</v>
      </c>
      <c r="B71" s="34">
        <v>261.56</v>
      </c>
      <c r="C71" s="34">
        <v>74.12</v>
      </c>
      <c r="D71" s="93">
        <f t="shared" si="1"/>
        <v>87.38</v>
      </c>
      <c r="E71" s="34"/>
      <c r="F71" s="34"/>
      <c r="G71" s="34"/>
      <c r="H71" s="34"/>
      <c r="I71" s="34"/>
      <c r="J71" s="37">
        <v>4.46</v>
      </c>
      <c r="K71" s="37">
        <v>4.46</v>
      </c>
      <c r="L71" s="37">
        <v>4.5599999999999996</v>
      </c>
      <c r="M71">
        <v>115.99</v>
      </c>
      <c r="N71">
        <v>271.86</v>
      </c>
      <c r="O71">
        <v>101.25</v>
      </c>
      <c r="P71">
        <v>5.75</v>
      </c>
      <c r="Q71">
        <v>29.81</v>
      </c>
      <c r="R71" s="93">
        <v>22.31</v>
      </c>
      <c r="S71" s="93">
        <v>33</v>
      </c>
      <c r="T71" s="93">
        <v>32.07</v>
      </c>
      <c r="U71">
        <v>5.46</v>
      </c>
      <c r="V71">
        <v>15.220128000000001</v>
      </c>
      <c r="W71">
        <v>4.6500000000000004</v>
      </c>
      <c r="X71">
        <v>20</v>
      </c>
      <c r="Y71">
        <v>6.67</v>
      </c>
      <c r="Z71">
        <v>6.66</v>
      </c>
      <c r="AA71">
        <v>55.93</v>
      </c>
      <c r="AB71">
        <v>11.18</v>
      </c>
      <c r="AC71">
        <v>29.01</v>
      </c>
      <c r="AD71">
        <v>12</v>
      </c>
      <c r="AE71">
        <v>33</v>
      </c>
      <c r="AF71">
        <v>17</v>
      </c>
      <c r="AG71">
        <v>6.67</v>
      </c>
      <c r="AH71">
        <v>13.33</v>
      </c>
      <c r="AI71">
        <v>13.33</v>
      </c>
      <c r="AJ71">
        <v>29.63</v>
      </c>
      <c r="AK71">
        <v>53</v>
      </c>
      <c r="AL71">
        <v>22</v>
      </c>
    </row>
    <row r="72" spans="1:38">
      <c r="A72" t="s">
        <v>114</v>
      </c>
      <c r="B72" s="34">
        <v>261.56</v>
      </c>
      <c r="C72" s="34">
        <v>74.12</v>
      </c>
      <c r="D72" s="93">
        <f t="shared" si="1"/>
        <v>51.62</v>
      </c>
      <c r="E72" s="34"/>
      <c r="F72" s="34"/>
      <c r="G72" s="34"/>
      <c r="H72" s="34"/>
      <c r="I72" s="34"/>
      <c r="J72" s="37">
        <v>3.43</v>
      </c>
      <c r="K72" s="37">
        <v>3.43</v>
      </c>
      <c r="L72" s="37">
        <v>3.51</v>
      </c>
      <c r="M72">
        <v>115.99</v>
      </c>
      <c r="N72">
        <v>271.86</v>
      </c>
      <c r="O72">
        <v>101.25</v>
      </c>
      <c r="P72">
        <v>5.75</v>
      </c>
      <c r="Q72">
        <v>30.94</v>
      </c>
      <c r="R72" s="93">
        <v>10.4</v>
      </c>
      <c r="S72" s="93">
        <v>24</v>
      </c>
      <c r="T72" s="93">
        <v>17.22</v>
      </c>
      <c r="U72">
        <v>5.46</v>
      </c>
      <c r="V72">
        <v>8.8670399999999994</v>
      </c>
      <c r="W72">
        <v>4.6500000000000004</v>
      </c>
      <c r="X72">
        <v>20</v>
      </c>
      <c r="Y72">
        <v>6.67</v>
      </c>
      <c r="Z72">
        <v>6.66</v>
      </c>
      <c r="AA72">
        <v>37.5</v>
      </c>
      <c r="AB72">
        <v>7.5</v>
      </c>
      <c r="AC72">
        <v>22.55</v>
      </c>
      <c r="AD72">
        <v>9</v>
      </c>
      <c r="AE72">
        <v>29</v>
      </c>
      <c r="AF72">
        <v>15</v>
      </c>
      <c r="AG72">
        <v>6.67</v>
      </c>
      <c r="AH72">
        <v>13.33</v>
      </c>
      <c r="AI72">
        <v>13.33</v>
      </c>
      <c r="AJ72">
        <v>29.63</v>
      </c>
      <c r="AK72">
        <v>42</v>
      </c>
      <c r="AL72">
        <v>18</v>
      </c>
    </row>
    <row r="73" spans="1:38">
      <c r="A73" t="s">
        <v>115</v>
      </c>
      <c r="B73" s="34">
        <v>261.56</v>
      </c>
      <c r="C73" s="34">
        <v>74.12</v>
      </c>
      <c r="D73" s="93">
        <f t="shared" si="1"/>
        <v>19.809999999999999</v>
      </c>
      <c r="E73" s="34"/>
      <c r="F73" s="34"/>
      <c r="G73" s="34"/>
      <c r="H73" s="34"/>
      <c r="I73" s="34"/>
      <c r="J73" s="37">
        <v>2.56</v>
      </c>
      <c r="K73" s="37">
        <v>2.56</v>
      </c>
      <c r="L73" s="37">
        <v>2.63</v>
      </c>
      <c r="M73">
        <v>115.99</v>
      </c>
      <c r="N73">
        <v>271.86</v>
      </c>
      <c r="O73">
        <v>101.25</v>
      </c>
      <c r="P73">
        <v>5.75</v>
      </c>
      <c r="Q73">
        <v>42.02</v>
      </c>
      <c r="R73" s="93">
        <v>0.36</v>
      </c>
      <c r="S73" s="93">
        <v>12.24</v>
      </c>
      <c r="T73" s="93">
        <v>7.21</v>
      </c>
      <c r="U73">
        <v>5.46</v>
      </c>
      <c r="V73">
        <v>4.3653120000000003</v>
      </c>
      <c r="W73">
        <v>4.6500000000000004</v>
      </c>
      <c r="X73">
        <v>20</v>
      </c>
      <c r="Y73">
        <v>6.67</v>
      </c>
      <c r="Z73">
        <v>6.66</v>
      </c>
      <c r="AA73">
        <v>30.58</v>
      </c>
      <c r="AB73">
        <v>6.12</v>
      </c>
      <c r="AC73">
        <v>16.12</v>
      </c>
      <c r="AD73">
        <v>6</v>
      </c>
      <c r="AE73">
        <v>24</v>
      </c>
      <c r="AF73">
        <v>12</v>
      </c>
      <c r="AG73">
        <v>6.67</v>
      </c>
      <c r="AH73">
        <v>13.33</v>
      </c>
      <c r="AI73">
        <v>13.33</v>
      </c>
      <c r="AJ73">
        <v>29.63</v>
      </c>
      <c r="AK73">
        <v>32</v>
      </c>
      <c r="AL73">
        <v>13</v>
      </c>
    </row>
    <row r="74" spans="1:38">
      <c r="A74" t="s">
        <v>116</v>
      </c>
      <c r="B74" s="34">
        <v>261.56</v>
      </c>
      <c r="C74" s="34">
        <v>74.12</v>
      </c>
      <c r="D74" s="93">
        <f t="shared" si="1"/>
        <v>5.66</v>
      </c>
      <c r="E74" s="34"/>
      <c r="F74" s="34"/>
      <c r="G74" s="34"/>
      <c r="H74" s="34"/>
      <c r="I74" s="34"/>
      <c r="J74" s="37">
        <v>1.75</v>
      </c>
      <c r="K74" s="37">
        <v>1.75</v>
      </c>
      <c r="L74" s="37">
        <v>1.79</v>
      </c>
      <c r="M74">
        <v>115.99</v>
      </c>
      <c r="N74">
        <v>271.86</v>
      </c>
      <c r="O74">
        <v>101.25</v>
      </c>
      <c r="P74">
        <v>5.75</v>
      </c>
      <c r="Q74">
        <v>42.02</v>
      </c>
      <c r="R74" s="93">
        <v>0</v>
      </c>
      <c r="S74" s="93">
        <v>4.4400000000000004</v>
      </c>
      <c r="T74" s="93">
        <v>1.22</v>
      </c>
      <c r="U74">
        <v>5.46</v>
      </c>
      <c r="V74">
        <v>1.6077600000000001</v>
      </c>
      <c r="W74">
        <v>4.6500000000000004</v>
      </c>
      <c r="X74">
        <v>20</v>
      </c>
      <c r="Y74">
        <v>6.67</v>
      </c>
      <c r="Z74">
        <v>6.66</v>
      </c>
      <c r="AA74">
        <v>17.920000000000002</v>
      </c>
      <c r="AB74">
        <v>3.58</v>
      </c>
      <c r="AC74">
        <v>10.39</v>
      </c>
      <c r="AD74">
        <v>3.6</v>
      </c>
      <c r="AE74">
        <v>17</v>
      </c>
      <c r="AF74">
        <v>9</v>
      </c>
      <c r="AG74">
        <v>6.67</v>
      </c>
      <c r="AH74">
        <v>13.33</v>
      </c>
      <c r="AI74">
        <v>13.33</v>
      </c>
      <c r="AJ74">
        <v>27.69</v>
      </c>
      <c r="AK74">
        <v>21</v>
      </c>
      <c r="AL74">
        <v>9</v>
      </c>
    </row>
    <row r="75" spans="1:38">
      <c r="A75" t="s">
        <v>117</v>
      </c>
      <c r="B75" s="34">
        <v>261.56</v>
      </c>
      <c r="C75" s="34">
        <v>74.12</v>
      </c>
      <c r="D75" s="93">
        <f t="shared" si="1"/>
        <v>0</v>
      </c>
      <c r="E75" s="34"/>
      <c r="F75" s="34"/>
      <c r="G75" s="34"/>
      <c r="H75" s="34"/>
      <c r="I75" s="34"/>
      <c r="J75" s="37">
        <v>1.06</v>
      </c>
      <c r="K75" s="37">
        <v>1.06</v>
      </c>
      <c r="L75" s="37">
        <v>1.08</v>
      </c>
      <c r="M75">
        <v>115.99</v>
      </c>
      <c r="N75">
        <v>271.86</v>
      </c>
      <c r="O75">
        <v>101.25</v>
      </c>
      <c r="P75">
        <v>5.75</v>
      </c>
      <c r="Q75">
        <v>42.02</v>
      </c>
      <c r="R75" s="93">
        <v>0</v>
      </c>
      <c r="S75" s="93">
        <v>0</v>
      </c>
      <c r="T75" s="93">
        <v>0</v>
      </c>
      <c r="U75">
        <v>5.84</v>
      </c>
      <c r="V75">
        <v>0.17539199999999999</v>
      </c>
      <c r="W75">
        <v>4.74</v>
      </c>
      <c r="X75">
        <v>20</v>
      </c>
      <c r="Y75">
        <v>6.67</v>
      </c>
      <c r="Z75">
        <v>6.66</v>
      </c>
      <c r="AA75">
        <v>13.1</v>
      </c>
      <c r="AB75">
        <v>2.62</v>
      </c>
      <c r="AC75">
        <v>0.95</v>
      </c>
      <c r="AD75">
        <v>1.93</v>
      </c>
      <c r="AE75">
        <v>9</v>
      </c>
      <c r="AF75">
        <v>4</v>
      </c>
      <c r="AG75">
        <v>6.67</v>
      </c>
      <c r="AH75">
        <v>13.33</v>
      </c>
      <c r="AI75">
        <v>13.33</v>
      </c>
      <c r="AJ75">
        <v>27.69</v>
      </c>
      <c r="AK75">
        <v>11</v>
      </c>
      <c r="AL75">
        <v>4</v>
      </c>
    </row>
    <row r="76" spans="1:38">
      <c r="A76" t="s">
        <v>118</v>
      </c>
      <c r="B76" s="34">
        <v>261.56</v>
      </c>
      <c r="C76" s="34">
        <v>74.12</v>
      </c>
      <c r="D76" s="93">
        <f t="shared" si="1"/>
        <v>0</v>
      </c>
      <c r="E76" s="34"/>
      <c r="F76" s="34"/>
      <c r="G76" s="34"/>
      <c r="H76" s="34"/>
      <c r="I76" s="34"/>
      <c r="J76" s="37">
        <v>0.53</v>
      </c>
      <c r="K76" s="37">
        <v>0.53</v>
      </c>
      <c r="L76" s="37">
        <v>0.53</v>
      </c>
      <c r="M76">
        <v>115.99</v>
      </c>
      <c r="N76">
        <v>271.86</v>
      </c>
      <c r="O76">
        <v>101.25</v>
      </c>
      <c r="P76">
        <v>5.75</v>
      </c>
      <c r="Q76">
        <v>42.02</v>
      </c>
      <c r="R76" s="93">
        <v>0</v>
      </c>
      <c r="S76" s="93">
        <v>0</v>
      </c>
      <c r="T76" s="93">
        <v>0</v>
      </c>
      <c r="U76">
        <v>5.84</v>
      </c>
      <c r="V76">
        <v>0</v>
      </c>
      <c r="W76">
        <v>4.74</v>
      </c>
      <c r="X76">
        <v>20</v>
      </c>
      <c r="Y76">
        <v>6.67</v>
      </c>
      <c r="Z76">
        <v>6.66</v>
      </c>
      <c r="AA76">
        <v>8.52</v>
      </c>
      <c r="AB76">
        <v>1.7</v>
      </c>
      <c r="AC76">
        <v>0.31</v>
      </c>
      <c r="AD76">
        <v>0.68</v>
      </c>
      <c r="AE76">
        <v>7</v>
      </c>
      <c r="AF76">
        <v>3</v>
      </c>
      <c r="AG76">
        <v>7</v>
      </c>
      <c r="AH76">
        <v>13.33</v>
      </c>
      <c r="AI76">
        <v>13.33</v>
      </c>
      <c r="AJ76">
        <v>27.69</v>
      </c>
      <c r="AK76">
        <v>4</v>
      </c>
      <c r="AL76">
        <v>1</v>
      </c>
    </row>
    <row r="77" spans="1:38">
      <c r="A77" t="s">
        <v>119</v>
      </c>
      <c r="B77" s="34">
        <v>261.56</v>
      </c>
      <c r="C77" s="34">
        <v>74.12</v>
      </c>
      <c r="D77" s="93">
        <f t="shared" si="1"/>
        <v>0</v>
      </c>
      <c r="E77" s="34"/>
      <c r="F77" s="34"/>
      <c r="G77" s="34"/>
      <c r="H77" s="34"/>
      <c r="I77" s="34"/>
      <c r="J77" s="37">
        <v>0.13</v>
      </c>
      <c r="K77" s="37">
        <v>0.13</v>
      </c>
      <c r="L77" s="37">
        <v>0.13</v>
      </c>
      <c r="M77">
        <v>115.99</v>
      </c>
      <c r="N77">
        <v>271.86</v>
      </c>
      <c r="O77">
        <v>101.25</v>
      </c>
      <c r="P77">
        <v>5.75</v>
      </c>
      <c r="Q77">
        <v>42.02</v>
      </c>
      <c r="R77" s="93">
        <v>0</v>
      </c>
      <c r="S77" s="93">
        <v>0</v>
      </c>
      <c r="T77" s="93">
        <v>0</v>
      </c>
      <c r="U77">
        <v>5.84</v>
      </c>
      <c r="V77">
        <v>0</v>
      </c>
      <c r="W77">
        <v>4.74</v>
      </c>
      <c r="X77">
        <v>20</v>
      </c>
      <c r="Y77">
        <v>6.67</v>
      </c>
      <c r="Z77">
        <v>6.66</v>
      </c>
      <c r="AA77">
        <v>0.04</v>
      </c>
      <c r="AB77">
        <v>0.01</v>
      </c>
      <c r="AC77">
        <v>0</v>
      </c>
      <c r="AD77">
        <v>0</v>
      </c>
      <c r="AE77">
        <v>3</v>
      </c>
      <c r="AF77">
        <v>2</v>
      </c>
      <c r="AG77">
        <v>7</v>
      </c>
      <c r="AH77">
        <v>13.33</v>
      </c>
      <c r="AI77">
        <v>13.33</v>
      </c>
      <c r="AJ77">
        <v>27.69</v>
      </c>
      <c r="AK77">
        <v>0</v>
      </c>
      <c r="AL77">
        <v>0</v>
      </c>
    </row>
    <row r="78" spans="1:38">
      <c r="A78" t="s">
        <v>120</v>
      </c>
      <c r="B78" s="34">
        <v>261.56</v>
      </c>
      <c r="C78" s="34">
        <v>74.12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115.99</v>
      </c>
      <c r="N78">
        <v>271.86</v>
      </c>
      <c r="O78">
        <v>101.25</v>
      </c>
      <c r="P78">
        <v>5.75</v>
      </c>
      <c r="Q78">
        <v>42.02</v>
      </c>
      <c r="R78" s="93">
        <v>0</v>
      </c>
      <c r="S78" s="93">
        <v>0</v>
      </c>
      <c r="T78" s="93">
        <v>0</v>
      </c>
      <c r="U78">
        <v>5.84</v>
      </c>
      <c r="V78">
        <v>0</v>
      </c>
      <c r="W78">
        <v>4.74</v>
      </c>
      <c r="X78">
        <v>20</v>
      </c>
      <c r="Y78">
        <v>6.67</v>
      </c>
      <c r="Z78">
        <v>6.66</v>
      </c>
      <c r="AA78">
        <v>0.01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7</v>
      </c>
      <c r="AH78">
        <v>13.33</v>
      </c>
      <c r="AI78">
        <v>13.33</v>
      </c>
      <c r="AJ78">
        <v>27.69</v>
      </c>
      <c r="AK78">
        <v>0</v>
      </c>
      <c r="AL78">
        <v>0</v>
      </c>
    </row>
    <row r="79" spans="1:38">
      <c r="A79" t="s">
        <v>121</v>
      </c>
      <c r="B79" s="34">
        <v>261.56</v>
      </c>
      <c r="C79" s="34">
        <v>74.12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115.99</v>
      </c>
      <c r="N79">
        <v>271.86</v>
      </c>
      <c r="O79">
        <v>101.25</v>
      </c>
      <c r="P79">
        <v>5.75</v>
      </c>
      <c r="Q79">
        <v>42.02</v>
      </c>
      <c r="R79" s="93">
        <v>0</v>
      </c>
      <c r="S79" s="93">
        <v>0</v>
      </c>
      <c r="T79" s="93">
        <v>0</v>
      </c>
      <c r="U79">
        <v>5.62</v>
      </c>
      <c r="V79">
        <v>0</v>
      </c>
      <c r="W79">
        <v>4.83</v>
      </c>
      <c r="X79">
        <v>20</v>
      </c>
      <c r="Y79">
        <v>6.67</v>
      </c>
      <c r="Z79">
        <v>6.66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13.33</v>
      </c>
      <c r="AJ79">
        <v>28.66</v>
      </c>
      <c r="AK79">
        <v>0</v>
      </c>
      <c r="AL79">
        <v>0</v>
      </c>
    </row>
    <row r="80" spans="1:38">
      <c r="A80" t="s">
        <v>122</v>
      </c>
      <c r="B80" s="34">
        <v>261.56</v>
      </c>
      <c r="C80" s="34">
        <v>74.12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115.99</v>
      </c>
      <c r="N80">
        <v>271.86</v>
      </c>
      <c r="O80">
        <v>101.25</v>
      </c>
      <c r="P80">
        <v>5.75</v>
      </c>
      <c r="Q80">
        <v>42.02</v>
      </c>
      <c r="R80" s="93">
        <v>0</v>
      </c>
      <c r="S80" s="93">
        <v>0</v>
      </c>
      <c r="T80" s="93">
        <v>0</v>
      </c>
      <c r="U80">
        <v>5.62</v>
      </c>
      <c r="V80">
        <v>0</v>
      </c>
      <c r="W80">
        <v>4.83</v>
      </c>
      <c r="X80">
        <v>20</v>
      </c>
      <c r="Y80">
        <v>6.67</v>
      </c>
      <c r="Z80">
        <v>6.66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13.33</v>
      </c>
      <c r="AJ80">
        <v>28.66</v>
      </c>
      <c r="AK80">
        <v>0</v>
      </c>
      <c r="AL80">
        <v>0</v>
      </c>
    </row>
    <row r="81" spans="1:38">
      <c r="A81" t="s">
        <v>123</v>
      </c>
      <c r="B81" s="34">
        <v>261.56</v>
      </c>
      <c r="C81" s="34">
        <v>74.12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115.99</v>
      </c>
      <c r="N81">
        <v>271.86</v>
      </c>
      <c r="O81">
        <v>101.25</v>
      </c>
      <c r="P81">
        <v>5.75</v>
      </c>
      <c r="Q81">
        <v>42.62</v>
      </c>
      <c r="R81" s="93">
        <v>0</v>
      </c>
      <c r="S81" s="93">
        <v>0</v>
      </c>
      <c r="T81" s="93">
        <v>0</v>
      </c>
      <c r="U81">
        <v>5.62</v>
      </c>
      <c r="V81">
        <v>0</v>
      </c>
      <c r="W81">
        <v>4.83</v>
      </c>
      <c r="X81">
        <v>20</v>
      </c>
      <c r="Y81">
        <v>6.67</v>
      </c>
      <c r="Z81">
        <v>6.66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20.84</v>
      </c>
      <c r="AI81">
        <v>20.84</v>
      </c>
      <c r="AJ81">
        <v>28.66</v>
      </c>
      <c r="AK81">
        <v>0</v>
      </c>
      <c r="AL81">
        <v>0</v>
      </c>
    </row>
    <row r="82" spans="1:38">
      <c r="A82" t="s">
        <v>124</v>
      </c>
      <c r="B82" s="34">
        <v>261.56</v>
      </c>
      <c r="C82" s="34">
        <v>74.12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115.99</v>
      </c>
      <c r="N82">
        <v>271.86</v>
      </c>
      <c r="O82">
        <v>101.25</v>
      </c>
      <c r="P82">
        <v>5.75</v>
      </c>
      <c r="Q82">
        <v>42.62</v>
      </c>
      <c r="R82" s="93">
        <v>0</v>
      </c>
      <c r="S82" s="93">
        <v>0</v>
      </c>
      <c r="T82" s="93">
        <v>0</v>
      </c>
      <c r="U82">
        <v>5.62</v>
      </c>
      <c r="V82">
        <v>0</v>
      </c>
      <c r="W82">
        <v>4.83</v>
      </c>
      <c r="X82">
        <v>23.28</v>
      </c>
      <c r="Y82">
        <v>7.76</v>
      </c>
      <c r="Z82">
        <v>7.77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8.51</v>
      </c>
      <c r="AH82">
        <v>21.51</v>
      </c>
      <c r="AI82">
        <v>21.51</v>
      </c>
      <c r="AJ82">
        <v>28.66</v>
      </c>
      <c r="AK82">
        <v>0</v>
      </c>
      <c r="AL82">
        <v>0</v>
      </c>
    </row>
    <row r="83" spans="1:38">
      <c r="A83" t="s">
        <v>125</v>
      </c>
      <c r="B83" s="34">
        <v>261.56</v>
      </c>
      <c r="C83" s="34">
        <v>74.12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115.99</v>
      </c>
      <c r="N83">
        <v>271.86</v>
      </c>
      <c r="O83">
        <v>101.25</v>
      </c>
      <c r="P83">
        <v>5.75</v>
      </c>
      <c r="Q83">
        <v>42.62</v>
      </c>
      <c r="R83" s="93">
        <v>0</v>
      </c>
      <c r="S83" s="93">
        <v>0</v>
      </c>
      <c r="T83" s="93">
        <v>0</v>
      </c>
      <c r="U83">
        <v>5.38</v>
      </c>
      <c r="V83">
        <v>0</v>
      </c>
      <c r="W83">
        <v>4.83</v>
      </c>
      <c r="X83">
        <v>23.26</v>
      </c>
      <c r="Y83">
        <v>7.75</v>
      </c>
      <c r="Z83">
        <v>7.75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8.44</v>
      </c>
      <c r="AH83">
        <v>21.84</v>
      </c>
      <c r="AI83">
        <v>21.84</v>
      </c>
      <c r="AJ83">
        <v>28.66</v>
      </c>
      <c r="AK83">
        <v>0</v>
      </c>
      <c r="AL83">
        <v>0</v>
      </c>
    </row>
    <row r="84" spans="1:38">
      <c r="A84" t="s">
        <v>126</v>
      </c>
      <c r="B84" s="34">
        <v>261.56</v>
      </c>
      <c r="C84" s="34">
        <v>74.12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115.99</v>
      </c>
      <c r="N84">
        <v>271.86</v>
      </c>
      <c r="O84">
        <v>101.25</v>
      </c>
      <c r="P84">
        <v>5.75</v>
      </c>
      <c r="Q84">
        <v>42.62</v>
      </c>
      <c r="R84" s="93">
        <v>0</v>
      </c>
      <c r="S84" s="93">
        <v>0</v>
      </c>
      <c r="T84" s="93">
        <v>0</v>
      </c>
      <c r="U84">
        <v>5.38</v>
      </c>
      <c r="V84">
        <v>0</v>
      </c>
      <c r="W84">
        <v>4.83</v>
      </c>
      <c r="X84">
        <v>23.23</v>
      </c>
      <c r="Y84">
        <v>7.74</v>
      </c>
      <c r="Z84">
        <v>7.74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8.3699999999999992</v>
      </c>
      <c r="AH84">
        <v>22.17</v>
      </c>
      <c r="AI84">
        <v>22.17</v>
      </c>
      <c r="AJ84">
        <v>28.66</v>
      </c>
      <c r="AK84">
        <v>0</v>
      </c>
      <c r="AL84">
        <v>0</v>
      </c>
    </row>
    <row r="85" spans="1:38">
      <c r="A85" t="s">
        <v>127</v>
      </c>
      <c r="B85" s="34">
        <v>261.56</v>
      </c>
      <c r="C85" s="34">
        <v>74.12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115.99</v>
      </c>
      <c r="N85">
        <v>271.86</v>
      </c>
      <c r="O85">
        <v>101.25</v>
      </c>
      <c r="P85">
        <v>5.6</v>
      </c>
      <c r="Q85">
        <v>42.62</v>
      </c>
      <c r="R85" s="93">
        <v>0</v>
      </c>
      <c r="S85" s="93">
        <v>0</v>
      </c>
      <c r="T85" s="93">
        <v>0</v>
      </c>
      <c r="U85">
        <v>5.38</v>
      </c>
      <c r="V85">
        <v>0</v>
      </c>
      <c r="W85">
        <v>4.83</v>
      </c>
      <c r="X85">
        <v>23.23</v>
      </c>
      <c r="Y85">
        <v>7.74</v>
      </c>
      <c r="Z85">
        <v>7.74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8.2799999999999994</v>
      </c>
      <c r="AH85">
        <v>22.84</v>
      </c>
      <c r="AI85">
        <v>22.84</v>
      </c>
      <c r="AJ85">
        <v>28.66</v>
      </c>
      <c r="AK85">
        <v>0</v>
      </c>
      <c r="AL85">
        <v>0</v>
      </c>
    </row>
    <row r="86" spans="1:38">
      <c r="A86" t="s">
        <v>128</v>
      </c>
      <c r="B86" s="34">
        <v>261.56</v>
      </c>
      <c r="C86" s="34">
        <v>74.12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115.99</v>
      </c>
      <c r="N86">
        <v>271.86</v>
      </c>
      <c r="O86">
        <v>101.25</v>
      </c>
      <c r="P86">
        <v>5.6</v>
      </c>
      <c r="Q86">
        <v>42.62</v>
      </c>
      <c r="R86" s="93">
        <v>0</v>
      </c>
      <c r="S86" s="93">
        <v>0</v>
      </c>
      <c r="T86" s="93">
        <v>0</v>
      </c>
      <c r="U86">
        <v>5.38</v>
      </c>
      <c r="V86">
        <v>0</v>
      </c>
      <c r="W86">
        <v>4.83</v>
      </c>
      <c r="X86">
        <v>23.18</v>
      </c>
      <c r="Y86">
        <v>7.73</v>
      </c>
      <c r="Z86">
        <v>7.73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8.2200000000000006</v>
      </c>
      <c r="AH86">
        <v>23.17</v>
      </c>
      <c r="AI86">
        <v>23.17</v>
      </c>
      <c r="AJ86">
        <v>28.66</v>
      </c>
      <c r="AK86">
        <v>0</v>
      </c>
      <c r="AL86">
        <v>0</v>
      </c>
    </row>
    <row r="87" spans="1:38">
      <c r="A87" t="s">
        <v>129</v>
      </c>
      <c r="B87" s="34">
        <v>261.56</v>
      </c>
      <c r="C87" s="34">
        <v>74.12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115.99</v>
      </c>
      <c r="N87">
        <v>271.86</v>
      </c>
      <c r="O87">
        <v>101.25</v>
      </c>
      <c r="P87">
        <v>5.6</v>
      </c>
      <c r="Q87">
        <v>42.62</v>
      </c>
      <c r="R87" s="93">
        <v>0</v>
      </c>
      <c r="S87" s="93">
        <v>0</v>
      </c>
      <c r="T87" s="93">
        <v>0</v>
      </c>
      <c r="U87">
        <v>5.23</v>
      </c>
      <c r="V87">
        <v>0</v>
      </c>
      <c r="W87">
        <v>4.83</v>
      </c>
      <c r="X87">
        <v>22.7</v>
      </c>
      <c r="Y87">
        <v>7.57</v>
      </c>
      <c r="Z87">
        <v>7.56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8.11</v>
      </c>
      <c r="AH87">
        <v>23.84</v>
      </c>
      <c r="AI87">
        <v>23.84</v>
      </c>
      <c r="AJ87">
        <v>27.69</v>
      </c>
      <c r="AK87">
        <v>0</v>
      </c>
      <c r="AL87">
        <v>0</v>
      </c>
    </row>
    <row r="88" spans="1:38">
      <c r="A88" t="s">
        <v>130</v>
      </c>
      <c r="B88" s="34">
        <v>261.56</v>
      </c>
      <c r="C88" s="34">
        <v>74.12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115.99</v>
      </c>
      <c r="N88">
        <v>271.86</v>
      </c>
      <c r="O88">
        <v>101.25</v>
      </c>
      <c r="P88">
        <v>5.6</v>
      </c>
      <c r="Q88">
        <v>35.61</v>
      </c>
      <c r="R88" s="93">
        <v>0</v>
      </c>
      <c r="S88" s="93">
        <v>0</v>
      </c>
      <c r="T88" s="93">
        <v>0</v>
      </c>
      <c r="U88">
        <v>5.23</v>
      </c>
      <c r="V88">
        <v>0</v>
      </c>
      <c r="W88">
        <v>4.83</v>
      </c>
      <c r="X88">
        <v>20.76</v>
      </c>
      <c r="Y88">
        <v>6.92</v>
      </c>
      <c r="Z88">
        <v>6.92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8.0399999999999991</v>
      </c>
      <c r="AH88">
        <v>24.51</v>
      </c>
      <c r="AI88">
        <v>24.51</v>
      </c>
      <c r="AJ88">
        <v>27.69</v>
      </c>
      <c r="AK88">
        <v>0</v>
      </c>
      <c r="AL88">
        <v>0</v>
      </c>
    </row>
    <row r="89" spans="1:38">
      <c r="A89" t="s">
        <v>131</v>
      </c>
      <c r="B89" s="34">
        <v>261.56</v>
      </c>
      <c r="C89" s="34">
        <v>74.12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115.99</v>
      </c>
      <c r="N89">
        <v>271.86</v>
      </c>
      <c r="O89">
        <v>101.25</v>
      </c>
      <c r="P89">
        <v>5.44</v>
      </c>
      <c r="Q89">
        <v>35.15</v>
      </c>
      <c r="R89" s="93">
        <v>0</v>
      </c>
      <c r="S89" s="93">
        <v>0</v>
      </c>
      <c r="T89" s="93">
        <v>0</v>
      </c>
      <c r="U89">
        <v>5.23</v>
      </c>
      <c r="V89">
        <v>0</v>
      </c>
      <c r="W89">
        <v>4.83</v>
      </c>
      <c r="X89">
        <v>23.28</v>
      </c>
      <c r="Y89">
        <v>7.76</v>
      </c>
      <c r="Z89">
        <v>7.77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9.2899999999999991</v>
      </c>
      <c r="AH89">
        <v>25.58</v>
      </c>
      <c r="AI89">
        <v>25.58</v>
      </c>
      <c r="AJ89">
        <v>27.69</v>
      </c>
      <c r="AK89">
        <v>0</v>
      </c>
      <c r="AL89">
        <v>0</v>
      </c>
    </row>
    <row r="90" spans="1:38">
      <c r="A90" t="s">
        <v>132</v>
      </c>
      <c r="B90" s="34">
        <v>261.56</v>
      </c>
      <c r="C90" s="34">
        <v>74.12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115.99</v>
      </c>
      <c r="N90">
        <v>271.86</v>
      </c>
      <c r="O90">
        <v>101.25</v>
      </c>
      <c r="P90">
        <v>5.44</v>
      </c>
      <c r="Q90">
        <v>34.79</v>
      </c>
      <c r="R90" s="93">
        <v>0</v>
      </c>
      <c r="S90" s="93">
        <v>0</v>
      </c>
      <c r="T90" s="93">
        <v>0</v>
      </c>
      <c r="U90">
        <v>5.23</v>
      </c>
      <c r="V90">
        <v>0</v>
      </c>
      <c r="W90">
        <v>4.83</v>
      </c>
      <c r="X90">
        <v>23.26</v>
      </c>
      <c r="Y90">
        <v>7.75</v>
      </c>
      <c r="Z90">
        <v>7.75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9.2200000000000006</v>
      </c>
      <c r="AH90">
        <v>25.93</v>
      </c>
      <c r="AI90">
        <v>25.93</v>
      </c>
      <c r="AJ90">
        <v>27.69</v>
      </c>
      <c r="AK90">
        <v>0</v>
      </c>
      <c r="AL90">
        <v>0</v>
      </c>
    </row>
    <row r="91" spans="1:38">
      <c r="A91" t="s">
        <v>133</v>
      </c>
      <c r="B91" s="34">
        <v>261.56</v>
      </c>
      <c r="C91" s="34">
        <v>74.12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115.99</v>
      </c>
      <c r="N91">
        <v>271.86</v>
      </c>
      <c r="O91">
        <v>101.25</v>
      </c>
      <c r="P91">
        <v>5.44</v>
      </c>
      <c r="Q91">
        <v>34.520000000000003</v>
      </c>
      <c r="R91" s="93">
        <v>0</v>
      </c>
      <c r="S91" s="93">
        <v>0</v>
      </c>
      <c r="T91" s="93">
        <v>0</v>
      </c>
      <c r="U91">
        <v>5.23</v>
      </c>
      <c r="V91">
        <v>0</v>
      </c>
      <c r="W91">
        <v>4.74</v>
      </c>
      <c r="X91">
        <v>23.23</v>
      </c>
      <c r="Y91">
        <v>7.74</v>
      </c>
      <c r="Z91">
        <v>7.74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9.18</v>
      </c>
      <c r="AH91">
        <v>26.75</v>
      </c>
      <c r="AI91">
        <v>26.75</v>
      </c>
      <c r="AJ91">
        <v>28.7</v>
      </c>
      <c r="AK91">
        <v>0</v>
      </c>
      <c r="AL91">
        <v>0</v>
      </c>
    </row>
    <row r="92" spans="1:38">
      <c r="A92" t="s">
        <v>134</v>
      </c>
      <c r="B92" s="34">
        <v>261.56</v>
      </c>
      <c r="C92" s="34">
        <v>74.12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115.99</v>
      </c>
      <c r="N92">
        <v>271.86</v>
      </c>
      <c r="O92">
        <v>101.25</v>
      </c>
      <c r="P92">
        <v>5.44</v>
      </c>
      <c r="Q92">
        <v>29.54</v>
      </c>
      <c r="R92" s="93">
        <v>0</v>
      </c>
      <c r="S92" s="93">
        <v>0</v>
      </c>
      <c r="T92" s="93">
        <v>0</v>
      </c>
      <c r="U92">
        <v>5.23</v>
      </c>
      <c r="V92">
        <v>0</v>
      </c>
      <c r="W92">
        <v>4.74</v>
      </c>
      <c r="X92">
        <v>23.23</v>
      </c>
      <c r="Y92">
        <v>7.74</v>
      </c>
      <c r="Z92">
        <v>7.74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9.1199999999999992</v>
      </c>
      <c r="AH92">
        <v>35.28</v>
      </c>
      <c r="AI92">
        <v>35.28</v>
      </c>
      <c r="AJ92">
        <v>28.7</v>
      </c>
      <c r="AK92">
        <v>0</v>
      </c>
      <c r="AL92">
        <v>0</v>
      </c>
    </row>
    <row r="93" spans="1:38">
      <c r="A93" t="s">
        <v>135</v>
      </c>
      <c r="B93" s="34">
        <v>261.56</v>
      </c>
      <c r="C93" s="34">
        <v>74.12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115.99</v>
      </c>
      <c r="N93">
        <v>271.86</v>
      </c>
      <c r="O93">
        <v>101.25</v>
      </c>
      <c r="P93">
        <v>5.29</v>
      </c>
      <c r="Q93">
        <v>29.22</v>
      </c>
      <c r="R93" s="93">
        <v>0</v>
      </c>
      <c r="S93" s="93">
        <v>0</v>
      </c>
      <c r="T93" s="93">
        <v>0</v>
      </c>
      <c r="U93">
        <v>5.23</v>
      </c>
      <c r="V93">
        <v>0</v>
      </c>
      <c r="W93">
        <v>4.74</v>
      </c>
      <c r="X93">
        <v>23.18</v>
      </c>
      <c r="Y93">
        <v>7.73</v>
      </c>
      <c r="Z93">
        <v>7.73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35.25</v>
      </c>
      <c r="AI93">
        <v>35.25</v>
      </c>
      <c r="AJ93">
        <v>28.7</v>
      </c>
      <c r="AK93">
        <v>0</v>
      </c>
      <c r="AL93">
        <v>0</v>
      </c>
    </row>
    <row r="94" spans="1:38">
      <c r="A94" t="s">
        <v>136</v>
      </c>
      <c r="B94" s="34">
        <v>261.56</v>
      </c>
      <c r="C94" s="34">
        <v>74.12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115.99</v>
      </c>
      <c r="N94">
        <v>271.86</v>
      </c>
      <c r="O94">
        <v>101.25</v>
      </c>
      <c r="P94">
        <v>5.29</v>
      </c>
      <c r="Q94">
        <v>29.06</v>
      </c>
      <c r="R94" s="93">
        <v>0</v>
      </c>
      <c r="S94" s="93">
        <v>0</v>
      </c>
      <c r="T94" s="93">
        <v>0</v>
      </c>
      <c r="U94">
        <v>5.23</v>
      </c>
      <c r="V94">
        <v>0</v>
      </c>
      <c r="W94">
        <v>4.74</v>
      </c>
      <c r="X94">
        <v>22.7</v>
      </c>
      <c r="Y94">
        <v>7.57</v>
      </c>
      <c r="Z94">
        <v>7.56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7.33</v>
      </c>
      <c r="AH94">
        <v>35.700000000000003</v>
      </c>
      <c r="AI94">
        <v>35.700000000000003</v>
      </c>
      <c r="AJ94">
        <v>28.7</v>
      </c>
      <c r="AK94">
        <v>0</v>
      </c>
      <c r="AL94">
        <v>0</v>
      </c>
    </row>
    <row r="95" spans="1:38">
      <c r="A95" t="s">
        <v>137</v>
      </c>
      <c r="B95" s="34">
        <v>261.56</v>
      </c>
      <c r="C95" s="34">
        <v>74.12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115.99</v>
      </c>
      <c r="N95">
        <v>271.86</v>
      </c>
      <c r="O95">
        <v>101.25</v>
      </c>
      <c r="P95">
        <v>5.29</v>
      </c>
      <c r="Q95">
        <v>28.8</v>
      </c>
      <c r="R95" s="93">
        <v>0</v>
      </c>
      <c r="S95" s="93">
        <v>0</v>
      </c>
      <c r="T95" s="93">
        <v>0</v>
      </c>
      <c r="U95">
        <v>5</v>
      </c>
      <c r="V95">
        <v>0</v>
      </c>
      <c r="W95">
        <v>4.74</v>
      </c>
      <c r="X95">
        <v>22</v>
      </c>
      <c r="Y95">
        <v>7.33</v>
      </c>
      <c r="Z95">
        <v>7.34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35.82</v>
      </c>
      <c r="AI95">
        <v>35.82</v>
      </c>
      <c r="AJ95">
        <v>27.78</v>
      </c>
      <c r="AK95">
        <v>0</v>
      </c>
      <c r="AL95">
        <v>0</v>
      </c>
    </row>
    <row r="96" spans="1:38">
      <c r="A96" t="s">
        <v>138</v>
      </c>
      <c r="B96" s="34">
        <v>261.56</v>
      </c>
      <c r="C96" s="34">
        <v>74.12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115.99</v>
      </c>
      <c r="N96">
        <v>271.86</v>
      </c>
      <c r="O96">
        <v>101.25</v>
      </c>
      <c r="P96">
        <v>5.29</v>
      </c>
      <c r="Q96">
        <v>34.19</v>
      </c>
      <c r="R96" s="93">
        <v>0</v>
      </c>
      <c r="S96" s="93">
        <v>0</v>
      </c>
      <c r="T96" s="93">
        <v>0</v>
      </c>
      <c r="U96">
        <v>5</v>
      </c>
      <c r="V96">
        <v>0</v>
      </c>
      <c r="W96">
        <v>4.74</v>
      </c>
      <c r="X96">
        <v>22</v>
      </c>
      <c r="Y96">
        <v>7.33</v>
      </c>
      <c r="Z96">
        <v>7.34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36.03</v>
      </c>
      <c r="AI96">
        <v>36.03</v>
      </c>
      <c r="AJ96">
        <v>27.78</v>
      </c>
      <c r="AK96">
        <v>0</v>
      </c>
      <c r="AL96">
        <v>0</v>
      </c>
    </row>
    <row r="97" spans="1:50">
      <c r="A97" t="s">
        <v>139</v>
      </c>
      <c r="B97" s="34">
        <v>261.56</v>
      </c>
      <c r="C97" s="34">
        <v>74.12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115.99</v>
      </c>
      <c r="N97">
        <v>271.86</v>
      </c>
      <c r="O97">
        <v>101.25</v>
      </c>
      <c r="P97">
        <v>5.29</v>
      </c>
      <c r="Q97">
        <v>34.18</v>
      </c>
      <c r="R97" s="93">
        <v>0</v>
      </c>
      <c r="S97" s="93">
        <v>0</v>
      </c>
      <c r="T97" s="93">
        <v>0</v>
      </c>
      <c r="U97">
        <v>5</v>
      </c>
      <c r="V97">
        <v>0</v>
      </c>
      <c r="W97">
        <v>4.74</v>
      </c>
      <c r="X97">
        <v>22</v>
      </c>
      <c r="Y97">
        <v>7.33</v>
      </c>
      <c r="Z97">
        <v>7.34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36.549999999999997</v>
      </c>
      <c r="AI97">
        <v>36.549999999999997</v>
      </c>
      <c r="AJ97">
        <v>27.78</v>
      </c>
      <c r="AK97">
        <v>0</v>
      </c>
      <c r="AL97">
        <v>0</v>
      </c>
    </row>
    <row r="98" spans="1:50">
      <c r="A98" t="s">
        <v>140</v>
      </c>
      <c r="B98" s="34">
        <v>261.56</v>
      </c>
      <c r="C98" s="34">
        <v>74.12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115.99</v>
      </c>
      <c r="N98">
        <v>271.86</v>
      </c>
      <c r="O98">
        <v>101.25</v>
      </c>
      <c r="P98">
        <v>5.29</v>
      </c>
      <c r="Q98">
        <v>33.549999999999997</v>
      </c>
      <c r="R98" s="93">
        <v>0</v>
      </c>
      <c r="S98" s="93">
        <v>0</v>
      </c>
      <c r="T98" s="93">
        <v>0</v>
      </c>
      <c r="U98">
        <v>5</v>
      </c>
      <c r="V98">
        <v>0</v>
      </c>
      <c r="W98">
        <v>4.74</v>
      </c>
      <c r="X98">
        <v>22</v>
      </c>
      <c r="Y98">
        <v>7.33</v>
      </c>
      <c r="Z98">
        <v>7.34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36.630000000000003</v>
      </c>
      <c r="AI98">
        <v>36.630000000000003</v>
      </c>
      <c r="AJ98">
        <v>27.78</v>
      </c>
      <c r="AK98">
        <v>0</v>
      </c>
      <c r="AL98">
        <v>0</v>
      </c>
    </row>
    <row r="99" spans="1:50">
      <c r="A99" t="s">
        <v>141</v>
      </c>
      <c r="B99" s="34">
        <f>SUM(B3:B98)/4000</f>
        <v>6.2774400000000083</v>
      </c>
      <c r="C99" s="34">
        <f t="shared" ref="C99:P99" si="2">SUM(C3:C98)/4000</f>
        <v>1.7697699999999981</v>
      </c>
      <c r="D99" s="93">
        <f t="shared" ref="D99" si="3">SUM(D3:D98)/4000</f>
        <v>0.99614000000000003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0.11786999999999996</v>
      </c>
      <c r="K99" s="37">
        <f t="shared" si="2"/>
        <v>0.11786999999999996</v>
      </c>
      <c r="L99" s="37">
        <f t="shared" si="2"/>
        <v>0.12082000000000001</v>
      </c>
      <c r="M99">
        <f t="shared" si="2"/>
        <v>2.6916074999999964</v>
      </c>
      <c r="N99">
        <f t="shared" si="2"/>
        <v>6.5246400000000087</v>
      </c>
      <c r="O99">
        <f t="shared" si="2"/>
        <v>2.4300000000000002</v>
      </c>
      <c r="P99">
        <f t="shared" si="2"/>
        <v>0.12669750000000005</v>
      </c>
      <c r="Q99">
        <f t="shared" ref="Q99:AF99" si="5">SUM(Q3:Q98)/4000</f>
        <v>0.69936750000000003</v>
      </c>
      <c r="R99" s="93">
        <f t="shared" si="5"/>
        <v>0.32259249999999989</v>
      </c>
      <c r="S99" s="93">
        <f t="shared" si="5"/>
        <v>0.34305750000000002</v>
      </c>
      <c r="T99" s="93">
        <f t="shared" si="5"/>
        <v>0.33049000000000001</v>
      </c>
      <c r="U99">
        <f t="shared" si="5"/>
        <v>0.12115999999999998</v>
      </c>
      <c r="V99">
        <f t="shared" si="5"/>
        <v>0.90954637199999977</v>
      </c>
      <c r="W99">
        <f t="shared" si="5"/>
        <v>0.11136000000000007</v>
      </c>
      <c r="X99">
        <f t="shared" si="5"/>
        <v>0.48125500000000004</v>
      </c>
      <c r="Y99">
        <f t="shared" si="5"/>
        <v>0.16043750000000001</v>
      </c>
      <c r="Z99">
        <f t="shared" si="5"/>
        <v>0.16037499999999996</v>
      </c>
      <c r="AA99">
        <f t="shared" si="5"/>
        <v>1.7521024999999999</v>
      </c>
      <c r="AB99">
        <f t="shared" si="5"/>
        <v>0.35040250000000001</v>
      </c>
      <c r="AC99">
        <f t="shared" si="5"/>
        <v>0.68747499999999984</v>
      </c>
      <c r="AD99">
        <f t="shared" si="5"/>
        <v>0.31655</v>
      </c>
      <c r="AE99">
        <f t="shared" si="5"/>
        <v>0.63300000000000001</v>
      </c>
      <c r="AF99">
        <f t="shared" si="5"/>
        <v>0.3165</v>
      </c>
      <c r="AG99">
        <f t="shared" ref="AG99:AM99" si="6">SUM(AG3:AG98)/4000</f>
        <v>0.16691750000000014</v>
      </c>
      <c r="AH99">
        <f t="shared" si="6"/>
        <v>0.39676000000000022</v>
      </c>
      <c r="AI99">
        <f t="shared" si="6"/>
        <v>0.39676000000000022</v>
      </c>
      <c r="AJ99">
        <f t="shared" si="6"/>
        <v>0.69329500000000022</v>
      </c>
      <c r="AK99">
        <f t="shared" si="6"/>
        <v>1.45431</v>
      </c>
      <c r="AL99">
        <f t="shared" si="6"/>
        <v>0.61981249999999999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512.3356753861716</v>
      </c>
      <c r="L3">
        <v>9.4248608667416391</v>
      </c>
      <c r="M3">
        <v>63.767907342853931</v>
      </c>
      <c r="N3">
        <v>25.46221240628347</v>
      </c>
      <c r="O3">
        <v>73.284865944453742</v>
      </c>
      <c r="P3">
        <v>20.453768492602958</v>
      </c>
      <c r="Q3">
        <v>8.7822282608695659</v>
      </c>
      <c r="R3">
        <v>18.619370424597363</v>
      </c>
      <c r="S3">
        <v>11.586402195217561</v>
      </c>
      <c r="T3">
        <v>0</v>
      </c>
      <c r="U3">
        <v>51.758624599786557</v>
      </c>
      <c r="V3">
        <v>8.2983076081007123</v>
      </c>
      <c r="W3">
        <v>16.530822429906543</v>
      </c>
      <c r="X3">
        <v>64.783143540921515</v>
      </c>
      <c r="Y3">
        <v>0</v>
      </c>
      <c r="Z3">
        <v>0</v>
      </c>
      <c r="AA3">
        <v>0</v>
      </c>
      <c r="AB3">
        <v>11.567503999999998</v>
      </c>
      <c r="AC3">
        <v>4.25068</v>
      </c>
      <c r="AD3">
        <v>12.010140000000003</v>
      </c>
      <c r="AE3">
        <v>21.712782000000004</v>
      </c>
      <c r="AF3">
        <v>6.1515000000000004</v>
      </c>
      <c r="AG3">
        <v>27.31845744</v>
      </c>
      <c r="AH3">
        <v>30.819671999999997</v>
      </c>
      <c r="AI3">
        <v>1.3977499999999996</v>
      </c>
      <c r="AJ3">
        <v>0</v>
      </c>
      <c r="AK3">
        <v>22.295999999999999</v>
      </c>
      <c r="AL3">
        <v>26.006999999999998</v>
      </c>
      <c r="AM3">
        <v>0</v>
      </c>
      <c r="AN3">
        <v>0</v>
      </c>
      <c r="AO3">
        <v>7.7474880000000006</v>
      </c>
      <c r="AP3">
        <v>5.8513940033480072</v>
      </c>
      <c r="AQ3">
        <v>31.442400000000003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1091.4609429296863</v>
      </c>
      <c r="DN3">
        <v>37.714814012168773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512.3356753861716</v>
      </c>
      <c r="L4">
        <v>9.4248608667416391</v>
      </c>
      <c r="M4">
        <v>63.767907342853931</v>
      </c>
      <c r="N4">
        <v>25.46221240628347</v>
      </c>
      <c r="O4">
        <v>73.284865944453742</v>
      </c>
      <c r="P4">
        <v>20.453768492602958</v>
      </c>
      <c r="Q4">
        <v>8.7822282608695659</v>
      </c>
      <c r="R4">
        <v>18.619370424597363</v>
      </c>
      <c r="S4">
        <v>11.586402195217561</v>
      </c>
      <c r="T4">
        <v>0</v>
      </c>
      <c r="U4">
        <v>51.758624599786557</v>
      </c>
      <c r="V4">
        <v>8.2983076081007123</v>
      </c>
      <c r="W4">
        <v>16.530822429906543</v>
      </c>
      <c r="X4">
        <v>64.783143540921515</v>
      </c>
      <c r="Y4">
        <v>0</v>
      </c>
      <c r="Z4">
        <v>0</v>
      </c>
      <c r="AA4">
        <v>0</v>
      </c>
      <c r="AB4">
        <v>11.567503999999998</v>
      </c>
      <c r="AC4">
        <v>4.25068</v>
      </c>
      <c r="AD4">
        <v>12.010140000000003</v>
      </c>
      <c r="AE4">
        <v>21.712782000000004</v>
      </c>
      <c r="AF4">
        <v>6.1515000000000004</v>
      </c>
      <c r="AG4">
        <v>27.31845744</v>
      </c>
      <c r="AH4">
        <v>30.819671999999997</v>
      </c>
      <c r="AI4">
        <v>1.3977499999999996</v>
      </c>
      <c r="AJ4">
        <v>0</v>
      </c>
      <c r="AK4">
        <v>22.295999999999999</v>
      </c>
      <c r="AL4">
        <v>26.006999999999998</v>
      </c>
      <c r="AM4">
        <v>0</v>
      </c>
      <c r="AN4">
        <v>0</v>
      </c>
      <c r="AO4">
        <v>7.7474880000000006</v>
      </c>
      <c r="AP4">
        <v>5.8513940033480072</v>
      </c>
      <c r="AQ4">
        <v>20.961600000000001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1081.3302016496864</v>
      </c>
      <c r="DN4">
        <v>37.364755292168766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512.3356753861716</v>
      </c>
      <c r="L5">
        <v>9.4248608667416391</v>
      </c>
      <c r="M5">
        <v>63.767907342853931</v>
      </c>
      <c r="N5">
        <v>25.46221240628347</v>
      </c>
      <c r="O5">
        <v>73.284865944453742</v>
      </c>
      <c r="P5">
        <v>20.453768492602958</v>
      </c>
      <c r="Q5">
        <v>8.7822282608695659</v>
      </c>
      <c r="R5">
        <v>18.619370424597363</v>
      </c>
      <c r="S5">
        <v>11.586402195217561</v>
      </c>
      <c r="T5">
        <v>0</v>
      </c>
      <c r="U5">
        <v>51.758624599786557</v>
      </c>
      <c r="V5">
        <v>8.2342557883131207</v>
      </c>
      <c r="W5">
        <v>17.060013848202399</v>
      </c>
      <c r="X5">
        <v>64.783143540921515</v>
      </c>
      <c r="Y5">
        <v>0</v>
      </c>
      <c r="Z5">
        <v>0</v>
      </c>
      <c r="AA5">
        <v>0</v>
      </c>
      <c r="AB5">
        <v>11.567503999999998</v>
      </c>
      <c r="AC5">
        <v>4.25068</v>
      </c>
      <c r="AD5">
        <v>12.010140000000003</v>
      </c>
      <c r="AE5">
        <v>21.712782000000004</v>
      </c>
      <c r="AF5">
        <v>6.1515000000000004</v>
      </c>
      <c r="AG5">
        <v>27.31845744</v>
      </c>
      <c r="AH5">
        <v>30.819671999999997</v>
      </c>
      <c r="AI5">
        <v>1.3977499999999996</v>
      </c>
      <c r="AJ5">
        <v>0</v>
      </c>
      <c r="AK5">
        <v>22.295999999999999</v>
      </c>
      <c r="AL5">
        <v>26.006999999999998</v>
      </c>
      <c r="AM5">
        <v>0</v>
      </c>
      <c r="AN5">
        <v>0</v>
      </c>
      <c r="AO5">
        <v>7.7474880000000006</v>
      </c>
      <c r="AP5">
        <v>5.8513940033480072</v>
      </c>
      <c r="AQ5">
        <v>10.4808</v>
      </c>
      <c r="AR5">
        <v>7.2734999999999976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1058.0566387090353</v>
      </c>
      <c r="DN5">
        <v>36.560557831328467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512.3356753861716</v>
      </c>
      <c r="L6">
        <v>9.4248608667416391</v>
      </c>
      <c r="M6">
        <v>63.767907342853931</v>
      </c>
      <c r="N6">
        <v>25.46221240628347</v>
      </c>
      <c r="O6">
        <v>73.284865944453742</v>
      </c>
      <c r="P6">
        <v>20.453768492602958</v>
      </c>
      <c r="Q6">
        <v>8.7822282608695659</v>
      </c>
      <c r="R6">
        <v>18.619370424597363</v>
      </c>
      <c r="S6">
        <v>11.586402195217561</v>
      </c>
      <c r="T6">
        <v>0</v>
      </c>
      <c r="U6">
        <v>51.758624599786557</v>
      </c>
      <c r="V6">
        <v>8.2342557883131207</v>
      </c>
      <c r="W6">
        <v>17.060013848202399</v>
      </c>
      <c r="X6">
        <v>64.783143540921515</v>
      </c>
      <c r="Y6">
        <v>0</v>
      </c>
      <c r="Z6">
        <v>0</v>
      </c>
      <c r="AA6">
        <v>0</v>
      </c>
      <c r="AB6">
        <v>11.567503999999998</v>
      </c>
      <c r="AC6">
        <v>4.25068</v>
      </c>
      <c r="AD6">
        <v>12.010140000000003</v>
      </c>
      <c r="AE6">
        <v>21.712782000000004</v>
      </c>
      <c r="AF6">
        <v>6.1515000000000004</v>
      </c>
      <c r="AG6">
        <v>27.31845744</v>
      </c>
      <c r="AH6">
        <v>30.819671999999997</v>
      </c>
      <c r="AI6">
        <v>1.3977499999999996</v>
      </c>
      <c r="AJ6">
        <v>0</v>
      </c>
      <c r="AK6">
        <v>22.295999999999999</v>
      </c>
      <c r="AL6">
        <v>26.006999999999998</v>
      </c>
      <c r="AM6">
        <v>0</v>
      </c>
      <c r="AN6">
        <v>0</v>
      </c>
      <c r="AO6">
        <v>7.7474880000000006</v>
      </c>
      <c r="AP6">
        <v>5.8513940033480072</v>
      </c>
      <c r="AQ6">
        <v>0</v>
      </c>
      <c r="AR6">
        <v>5.8187999999999986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1046.5197844968793</v>
      </c>
      <c r="DN6">
        <v>36.161912043484264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512.3356753861716</v>
      </c>
      <c r="L7">
        <v>9.4248608667416391</v>
      </c>
      <c r="M7">
        <v>63.767907342853931</v>
      </c>
      <c r="N7">
        <v>25.46221240628347</v>
      </c>
      <c r="O7">
        <v>73.284865944453742</v>
      </c>
      <c r="P7">
        <v>20.453768492602958</v>
      </c>
      <c r="Q7">
        <v>8.7822282608695659</v>
      </c>
      <c r="R7">
        <v>18.619370424597363</v>
      </c>
      <c r="S7">
        <v>11.586402195217561</v>
      </c>
      <c r="T7">
        <v>0</v>
      </c>
      <c r="U7">
        <v>51.758624599786557</v>
      </c>
      <c r="V7">
        <v>8.2342557883131207</v>
      </c>
      <c r="W7">
        <v>17.060013848202399</v>
      </c>
      <c r="X7">
        <v>64.783143540921515</v>
      </c>
      <c r="Y7">
        <v>0</v>
      </c>
      <c r="Z7">
        <v>0</v>
      </c>
      <c r="AA7">
        <v>0</v>
      </c>
      <c r="AB7">
        <v>11.567503999999998</v>
      </c>
      <c r="AC7">
        <v>4.25068</v>
      </c>
      <c r="AD7">
        <v>12.010140000000003</v>
      </c>
      <c r="AE7">
        <v>21.712782000000004</v>
      </c>
      <c r="AF7">
        <v>6.1515000000000004</v>
      </c>
      <c r="AG7">
        <v>27.31845744</v>
      </c>
      <c r="AH7">
        <v>30.819671999999997</v>
      </c>
      <c r="AI7">
        <v>1.3977499999999996</v>
      </c>
      <c r="AJ7">
        <v>0</v>
      </c>
      <c r="AK7">
        <v>22.295999999999999</v>
      </c>
      <c r="AL7">
        <v>26.006999999999998</v>
      </c>
      <c r="AM7">
        <v>0</v>
      </c>
      <c r="AN7">
        <v>0</v>
      </c>
      <c r="AO7">
        <v>7.7474880000000006</v>
      </c>
      <c r="AP7">
        <v>5.8513940033480072</v>
      </c>
      <c r="AQ7">
        <v>0</v>
      </c>
      <c r="AR7">
        <v>5.8187999999999986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1046.5197844968793</v>
      </c>
      <c r="DN7">
        <v>36.161912043484264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512.3356753861716</v>
      </c>
      <c r="L8">
        <v>9.4248608667416391</v>
      </c>
      <c r="M8">
        <v>63.767907342853931</v>
      </c>
      <c r="N8">
        <v>25.46221240628347</v>
      </c>
      <c r="O8">
        <v>73.284865944453742</v>
      </c>
      <c r="P8">
        <v>20.453768492602958</v>
      </c>
      <c r="Q8">
        <v>8.7822282608695659</v>
      </c>
      <c r="R8">
        <v>18.619370424597363</v>
      </c>
      <c r="S8">
        <v>11.586402195217561</v>
      </c>
      <c r="T8">
        <v>0</v>
      </c>
      <c r="U8">
        <v>51.758624599786557</v>
      </c>
      <c r="V8">
        <v>8.2342557883131207</v>
      </c>
      <c r="W8">
        <v>17.060013848202399</v>
      </c>
      <c r="X8">
        <v>64.783143540921515</v>
      </c>
      <c r="Y8">
        <v>0</v>
      </c>
      <c r="Z8">
        <v>0</v>
      </c>
      <c r="AA8">
        <v>0</v>
      </c>
      <c r="AB8">
        <v>11.567503999999998</v>
      </c>
      <c r="AC8">
        <v>4.25068</v>
      </c>
      <c r="AD8">
        <v>12.010140000000003</v>
      </c>
      <c r="AE8">
        <v>21.712782000000004</v>
      </c>
      <c r="AF8">
        <v>6.1515000000000004</v>
      </c>
      <c r="AG8">
        <v>27.31845744</v>
      </c>
      <c r="AH8">
        <v>30.819671999999997</v>
      </c>
      <c r="AI8">
        <v>1.3977499999999996</v>
      </c>
      <c r="AJ8">
        <v>0</v>
      </c>
      <c r="AK8">
        <v>22.295999999999999</v>
      </c>
      <c r="AL8">
        <v>26.006999999999998</v>
      </c>
      <c r="AM8">
        <v>0</v>
      </c>
      <c r="AN8">
        <v>0</v>
      </c>
      <c r="AO8">
        <v>7.7474880000000006</v>
      </c>
      <c r="AP8">
        <v>5.8513940033480072</v>
      </c>
      <c r="AQ8">
        <v>0</v>
      </c>
      <c r="AR8">
        <v>5.8187999999999986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1046.5197844968793</v>
      </c>
      <c r="DN8">
        <v>36.161912043484264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512.3356753861716</v>
      </c>
      <c r="L9">
        <v>9.4248608667416391</v>
      </c>
      <c r="M9">
        <v>63.767907342853931</v>
      </c>
      <c r="N9">
        <v>25.46221240628347</v>
      </c>
      <c r="O9">
        <v>73.284865944453742</v>
      </c>
      <c r="P9">
        <v>20.453768492602958</v>
      </c>
      <c r="Q9">
        <v>8.7822282608695659</v>
      </c>
      <c r="R9">
        <v>18.619370424597363</v>
      </c>
      <c r="S9">
        <v>11.586402195217561</v>
      </c>
      <c r="T9">
        <v>0</v>
      </c>
      <c r="U9">
        <v>51.758624599786557</v>
      </c>
      <c r="V9">
        <v>8.2342557883131207</v>
      </c>
      <c r="W9">
        <v>17.060013848202399</v>
      </c>
      <c r="X9">
        <v>64.783143540921515</v>
      </c>
      <c r="Y9">
        <v>0</v>
      </c>
      <c r="Z9">
        <v>0</v>
      </c>
      <c r="AA9">
        <v>0</v>
      </c>
      <c r="AB9">
        <v>11.567503999999998</v>
      </c>
      <c r="AC9">
        <v>4.25068</v>
      </c>
      <c r="AD9">
        <v>12.010140000000003</v>
      </c>
      <c r="AE9">
        <v>21.712782000000004</v>
      </c>
      <c r="AF9">
        <v>6.1515000000000004</v>
      </c>
      <c r="AG9">
        <v>27.31845744</v>
      </c>
      <c r="AH9">
        <v>30.819671999999997</v>
      </c>
      <c r="AI9">
        <v>1.3977499999999996</v>
      </c>
      <c r="AJ9">
        <v>0</v>
      </c>
      <c r="AK9">
        <v>22.295999999999999</v>
      </c>
      <c r="AL9">
        <v>26.006999999999998</v>
      </c>
      <c r="AM9">
        <v>0</v>
      </c>
      <c r="AN9">
        <v>0</v>
      </c>
      <c r="AO9">
        <v>7.7474880000000006</v>
      </c>
      <c r="AP9">
        <v>5.8513940033480072</v>
      </c>
      <c r="AQ9">
        <v>0</v>
      </c>
      <c r="AR9">
        <v>5.8187999999999986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1038.5248423484998</v>
      </c>
      <c r="DN9">
        <v>35.885654191863686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512.3356753861716</v>
      </c>
      <c r="L10">
        <v>9.4248608667416391</v>
      </c>
      <c r="M10">
        <v>63.767907342853931</v>
      </c>
      <c r="N10">
        <v>25.46221240628347</v>
      </c>
      <c r="O10">
        <v>73.284865944453742</v>
      </c>
      <c r="P10">
        <v>20.453768492602958</v>
      </c>
      <c r="Q10">
        <v>8.7822282608695659</v>
      </c>
      <c r="R10">
        <v>18.619370424597363</v>
      </c>
      <c r="S10">
        <v>11.586402195217561</v>
      </c>
      <c r="T10">
        <v>0</v>
      </c>
      <c r="U10">
        <v>51.758624599786557</v>
      </c>
      <c r="V10">
        <v>8.2342557883131207</v>
      </c>
      <c r="W10">
        <v>17.060013848202399</v>
      </c>
      <c r="X10">
        <v>64.783143540921515</v>
      </c>
      <c r="Y10">
        <v>0</v>
      </c>
      <c r="Z10">
        <v>0</v>
      </c>
      <c r="AA10">
        <v>0</v>
      </c>
      <c r="AB10">
        <v>11.567503999999998</v>
      </c>
      <c r="AC10">
        <v>4.25068</v>
      </c>
      <c r="AD10">
        <v>12.010140000000003</v>
      </c>
      <c r="AE10">
        <v>21.712782000000004</v>
      </c>
      <c r="AF10">
        <v>6.1515000000000004</v>
      </c>
      <c r="AG10">
        <v>27.31845744</v>
      </c>
      <c r="AH10">
        <v>30.819671999999997</v>
      </c>
      <c r="AI10">
        <v>1.3977499999999996</v>
      </c>
      <c r="AJ10">
        <v>0</v>
      </c>
      <c r="AK10">
        <v>22.295999999999999</v>
      </c>
      <c r="AL10">
        <v>26.006999999999998</v>
      </c>
      <c r="AM10">
        <v>0</v>
      </c>
      <c r="AN10">
        <v>0</v>
      </c>
      <c r="AO10">
        <v>7.7474880000000006</v>
      </c>
      <c r="AP10">
        <v>5.8513940033480072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1037.0971740606617</v>
      </c>
      <c r="DN10">
        <v>35.83632247970192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512.3356753861716</v>
      </c>
      <c r="L11">
        <v>9.4248608667416391</v>
      </c>
      <c r="M11">
        <v>63.767907342853931</v>
      </c>
      <c r="N11">
        <v>25.46221240628347</v>
      </c>
      <c r="O11">
        <v>73.284865944453742</v>
      </c>
      <c r="P11">
        <v>20.453768492602958</v>
      </c>
      <c r="Q11">
        <v>8.7829432432432437</v>
      </c>
      <c r="R11">
        <v>18.619370424597363</v>
      </c>
      <c r="S11">
        <v>11.992060936411148</v>
      </c>
      <c r="T11">
        <v>0</v>
      </c>
      <c r="U11">
        <v>51.758624599786557</v>
      </c>
      <c r="V11">
        <v>8.2342557883131207</v>
      </c>
      <c r="W11">
        <v>17.060013848202399</v>
      </c>
      <c r="X11">
        <v>64.783143540921515</v>
      </c>
      <c r="Y11">
        <v>0</v>
      </c>
      <c r="Z11">
        <v>0</v>
      </c>
      <c r="AA11">
        <v>0</v>
      </c>
      <c r="AB11">
        <v>11.567503999999998</v>
      </c>
      <c r="AC11">
        <v>4.25068</v>
      </c>
      <c r="AD11">
        <v>12.010140000000003</v>
      </c>
      <c r="AE11">
        <v>21.712782000000004</v>
      </c>
      <c r="AF11">
        <v>6.1515000000000004</v>
      </c>
      <c r="AG11">
        <v>27.31845744</v>
      </c>
      <c r="AH11">
        <v>30.819671999999997</v>
      </c>
      <c r="AI11">
        <v>6.1500999999999992</v>
      </c>
      <c r="AJ11">
        <v>0</v>
      </c>
      <c r="AK11">
        <v>22.295999999999999</v>
      </c>
      <c r="AL11">
        <v>26.006999999999998</v>
      </c>
      <c r="AM11">
        <v>0</v>
      </c>
      <c r="AN11">
        <v>0</v>
      </c>
      <c r="AO11">
        <v>7.7474880000000006</v>
      </c>
      <c r="AP11">
        <v>5.8513940033480072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1042.0835962224455</v>
      </c>
      <c r="DN11">
        <v>36.008624041485277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512.3356753861716</v>
      </c>
      <c r="L12">
        <v>9.4248608667416391</v>
      </c>
      <c r="M12">
        <v>63.767907342853931</v>
      </c>
      <c r="N12">
        <v>25.46221240628347</v>
      </c>
      <c r="O12">
        <v>73.284865944453742</v>
      </c>
      <c r="P12">
        <v>20.453768492602958</v>
      </c>
      <c r="Q12">
        <v>8.7829432432432437</v>
      </c>
      <c r="R12">
        <v>18.619370424597363</v>
      </c>
      <c r="S12">
        <v>11.59143116883117</v>
      </c>
      <c r="T12">
        <v>0</v>
      </c>
      <c r="U12">
        <v>51.758624599786557</v>
      </c>
      <c r="V12">
        <v>8.2342557883131207</v>
      </c>
      <c r="W12">
        <v>17.060013848202399</v>
      </c>
      <c r="X12">
        <v>64.783143540921515</v>
      </c>
      <c r="Y12">
        <v>0</v>
      </c>
      <c r="Z12">
        <v>0</v>
      </c>
      <c r="AA12">
        <v>0</v>
      </c>
      <c r="AB12">
        <v>11.567503999999998</v>
      </c>
      <c r="AC12">
        <v>4.25068</v>
      </c>
      <c r="AD12">
        <v>12.010140000000003</v>
      </c>
      <c r="AE12">
        <v>21.712782000000004</v>
      </c>
      <c r="AF12">
        <v>6.1515000000000004</v>
      </c>
      <c r="AG12">
        <v>27.31845744</v>
      </c>
      <c r="AH12">
        <v>30.819671999999997</v>
      </c>
      <c r="AI12">
        <v>6.1500999999999992</v>
      </c>
      <c r="AJ12">
        <v>0</v>
      </c>
      <c r="AK12">
        <v>22.295999999999999</v>
      </c>
      <c r="AL12">
        <v>26.006999999999998</v>
      </c>
      <c r="AM12">
        <v>0</v>
      </c>
      <c r="AN12">
        <v>0</v>
      </c>
      <c r="AO12">
        <v>7.7474880000000006</v>
      </c>
      <c r="AP12">
        <v>5.8513940033480072</v>
      </c>
      <c r="AQ12">
        <v>0</v>
      </c>
      <c r="AR12">
        <v>21.335599999999996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1056.6948866998544</v>
      </c>
      <c r="DN12">
        <v>36.513503796496195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512.3356753861716</v>
      </c>
      <c r="L13">
        <v>9.4248608667416391</v>
      </c>
      <c r="M13">
        <v>63.767907342853931</v>
      </c>
      <c r="N13">
        <v>25.46221240628347</v>
      </c>
      <c r="O13">
        <v>73.284865944453742</v>
      </c>
      <c r="P13">
        <v>20.453768492602958</v>
      </c>
      <c r="Q13">
        <v>8.7829432432432437</v>
      </c>
      <c r="R13">
        <v>18.619370424597363</v>
      </c>
      <c r="S13">
        <v>11.586733444629939</v>
      </c>
      <c r="T13">
        <v>0</v>
      </c>
      <c r="U13">
        <v>51.758624599786557</v>
      </c>
      <c r="V13">
        <v>8.2342557883131207</v>
      </c>
      <c r="W13">
        <v>17.060013848202399</v>
      </c>
      <c r="X13">
        <v>64.783143540921515</v>
      </c>
      <c r="Y13">
        <v>0</v>
      </c>
      <c r="Z13">
        <v>0</v>
      </c>
      <c r="AA13">
        <v>0</v>
      </c>
      <c r="AB13">
        <v>11.567503999999998</v>
      </c>
      <c r="AC13">
        <v>4.25068</v>
      </c>
      <c r="AD13">
        <v>12.010140000000003</v>
      </c>
      <c r="AE13">
        <v>21.712782000000004</v>
      </c>
      <c r="AF13">
        <v>6.1515000000000004</v>
      </c>
      <c r="AG13">
        <v>27.31845744</v>
      </c>
      <c r="AH13">
        <v>30.819671999999997</v>
      </c>
      <c r="AI13">
        <v>6.1500999999999992</v>
      </c>
      <c r="AJ13">
        <v>0</v>
      </c>
      <c r="AK13">
        <v>22.295999999999999</v>
      </c>
      <c r="AL13">
        <v>26.006999999999998</v>
      </c>
      <c r="AM13">
        <v>0</v>
      </c>
      <c r="AN13">
        <v>0</v>
      </c>
      <c r="AO13">
        <v>7.7474880000000006</v>
      </c>
      <c r="AP13">
        <v>5.8513940033480072</v>
      </c>
      <c r="AQ13">
        <v>0</v>
      </c>
      <c r="AR13">
        <v>21.335599999999996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1056.6903455678766</v>
      </c>
      <c r="DN13">
        <v>36.513347204272804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512.3356753861716</v>
      </c>
      <c r="L14">
        <v>9.4250124728185121</v>
      </c>
      <c r="M14">
        <v>63.767907342853931</v>
      </c>
      <c r="N14">
        <v>25.46221240628347</v>
      </c>
      <c r="O14">
        <v>73.284865944453742</v>
      </c>
      <c r="P14">
        <v>20.453768492602958</v>
      </c>
      <c r="Q14">
        <v>8.7829432432432437</v>
      </c>
      <c r="R14">
        <v>18.619370424597363</v>
      </c>
      <c r="S14">
        <v>11.586733444629939</v>
      </c>
      <c r="T14">
        <v>0</v>
      </c>
      <c r="U14">
        <v>51.758624599786557</v>
      </c>
      <c r="V14">
        <v>8.2342557883131207</v>
      </c>
      <c r="W14">
        <v>17.060013848202399</v>
      </c>
      <c r="X14">
        <v>64.783143540921515</v>
      </c>
      <c r="Y14">
        <v>0</v>
      </c>
      <c r="Z14">
        <v>0</v>
      </c>
      <c r="AA14">
        <v>0</v>
      </c>
      <c r="AB14">
        <v>11.567503999999998</v>
      </c>
      <c r="AC14">
        <v>4.25068</v>
      </c>
      <c r="AD14">
        <v>12.010140000000003</v>
      </c>
      <c r="AE14">
        <v>21.712782000000004</v>
      </c>
      <c r="AF14">
        <v>6.1515000000000004</v>
      </c>
      <c r="AG14">
        <v>27.31845744</v>
      </c>
      <c r="AH14">
        <v>30.819671999999997</v>
      </c>
      <c r="AI14">
        <v>1.3977499999999996</v>
      </c>
      <c r="AJ14">
        <v>0</v>
      </c>
      <c r="AK14">
        <v>22.295999999999999</v>
      </c>
      <c r="AL14">
        <v>26.006999999999998</v>
      </c>
      <c r="AM14">
        <v>0</v>
      </c>
      <c r="AN14">
        <v>0</v>
      </c>
      <c r="AO14">
        <v>9.0387359999999983</v>
      </c>
      <c r="AP14">
        <v>5.8513940033480072</v>
      </c>
      <c r="AQ14">
        <v>0</v>
      </c>
      <c r="AR14">
        <v>5.8187999999999986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1038.3464516426779</v>
      </c>
      <c r="DN14">
        <v>35.879490735548529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512.3356753861716</v>
      </c>
      <c r="L15">
        <v>9.4247480871100642</v>
      </c>
      <c r="M15">
        <v>63.767907342853931</v>
      </c>
      <c r="N15">
        <v>25.46221240628347</v>
      </c>
      <c r="O15">
        <v>73.284865944453742</v>
      </c>
      <c r="P15">
        <v>20.453768492602958</v>
      </c>
      <c r="Q15">
        <v>8.7829432432432437</v>
      </c>
      <c r="R15">
        <v>18.619370424597363</v>
      </c>
      <c r="S15">
        <v>11.586733444629939</v>
      </c>
      <c r="T15">
        <v>0</v>
      </c>
      <c r="U15">
        <v>51.758624599786557</v>
      </c>
      <c r="V15">
        <v>8.5499787234042532</v>
      </c>
      <c r="W15">
        <v>18.124198496240602</v>
      </c>
      <c r="X15">
        <v>64.783143540921515</v>
      </c>
      <c r="Y15">
        <v>0</v>
      </c>
      <c r="Z15">
        <v>0</v>
      </c>
      <c r="AA15">
        <v>0</v>
      </c>
      <c r="AB15">
        <v>8.1955999999999989</v>
      </c>
      <c r="AC15">
        <v>4.25068</v>
      </c>
      <c r="AD15">
        <v>12.010140000000003</v>
      </c>
      <c r="AE15">
        <v>21.712782000000004</v>
      </c>
      <c r="AF15">
        <v>6.1515000000000004</v>
      </c>
      <c r="AG15">
        <v>27.31845744</v>
      </c>
      <c r="AH15">
        <v>30.819671999999997</v>
      </c>
      <c r="AI15">
        <v>1.3977499999999996</v>
      </c>
      <c r="AJ15">
        <v>0</v>
      </c>
      <c r="AK15">
        <v>22.295999999999999</v>
      </c>
      <c r="AL15">
        <v>26.006999999999998</v>
      </c>
      <c r="AM15">
        <v>0</v>
      </c>
      <c r="AN15">
        <v>0</v>
      </c>
      <c r="AO15">
        <v>9.0387359999999983</v>
      </c>
      <c r="AP15">
        <v>5.3450233684428907</v>
      </c>
      <c r="AQ15">
        <v>0</v>
      </c>
      <c r="AR15">
        <v>5.8187999999999986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1035.9313043787311</v>
      </c>
      <c r="DN15">
        <v>35.796006562011101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512.33574655595203</v>
      </c>
      <c r="L16">
        <v>9.4247426657288447</v>
      </c>
      <c r="M16">
        <v>63.767907342853931</v>
      </c>
      <c r="N16">
        <v>25.46221240628347</v>
      </c>
      <c r="O16">
        <v>73.284865944453742</v>
      </c>
      <c r="P16">
        <v>20.453768492602958</v>
      </c>
      <c r="Q16">
        <v>8.7829432432432437</v>
      </c>
      <c r="R16">
        <v>18.619370424597363</v>
      </c>
      <c r="S16">
        <v>11.586733444629939</v>
      </c>
      <c r="T16">
        <v>0</v>
      </c>
      <c r="U16">
        <v>51.758624599786557</v>
      </c>
      <c r="V16">
        <v>8.5499787234042532</v>
      </c>
      <c r="W16">
        <v>18.124198496240602</v>
      </c>
      <c r="X16">
        <v>64.783143540921515</v>
      </c>
      <c r="Y16">
        <v>0</v>
      </c>
      <c r="Z16">
        <v>0</v>
      </c>
      <c r="AA16">
        <v>0</v>
      </c>
      <c r="AB16">
        <v>8.1955999999999989</v>
      </c>
      <c r="AC16">
        <v>4.25068</v>
      </c>
      <c r="AD16">
        <v>12.010140000000003</v>
      </c>
      <c r="AE16">
        <v>21.712782000000004</v>
      </c>
      <c r="AF16">
        <v>6.1515000000000004</v>
      </c>
      <c r="AG16">
        <v>27.31845744</v>
      </c>
      <c r="AH16">
        <v>30.819671999999997</v>
      </c>
      <c r="AI16">
        <v>1.3977499999999996</v>
      </c>
      <c r="AJ16">
        <v>0</v>
      </c>
      <c r="AK16">
        <v>22.295999999999999</v>
      </c>
      <c r="AL16">
        <v>26.006999999999998</v>
      </c>
      <c r="AM16">
        <v>0</v>
      </c>
      <c r="AN16">
        <v>0</v>
      </c>
      <c r="AO16">
        <v>9.0387359999999983</v>
      </c>
      <c r="AP16">
        <v>5.3450233684428907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1035.9313683549965</v>
      </c>
      <c r="DN16">
        <v>35.796008334145043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512.33574655595203</v>
      </c>
      <c r="L17">
        <v>9.424844580777096</v>
      </c>
      <c r="M17">
        <v>63.767907342853931</v>
      </c>
      <c r="N17">
        <v>25.46221240628347</v>
      </c>
      <c r="O17">
        <v>73.284865944453742</v>
      </c>
      <c r="P17">
        <v>20.453768492602958</v>
      </c>
      <c r="Q17">
        <v>8.7829432432432437</v>
      </c>
      <c r="R17">
        <v>18.619370424597363</v>
      </c>
      <c r="S17">
        <v>11.586733444629939</v>
      </c>
      <c r="T17">
        <v>0</v>
      </c>
      <c r="U17">
        <v>51.758624599786557</v>
      </c>
      <c r="V17">
        <v>8.5499787234042532</v>
      </c>
      <c r="W17">
        <v>18.363708302897493</v>
      </c>
      <c r="X17">
        <v>64.783143540921515</v>
      </c>
      <c r="Y17">
        <v>0</v>
      </c>
      <c r="Z17">
        <v>0</v>
      </c>
      <c r="AA17">
        <v>0</v>
      </c>
      <c r="AB17">
        <v>8.1955999999999989</v>
      </c>
      <c r="AC17">
        <v>4.25068</v>
      </c>
      <c r="AD17">
        <v>12.010140000000003</v>
      </c>
      <c r="AE17">
        <v>21.712782000000004</v>
      </c>
      <c r="AF17">
        <v>6.1515000000000004</v>
      </c>
      <c r="AG17">
        <v>27.31845744</v>
      </c>
      <c r="AH17">
        <v>30.819671999999997</v>
      </c>
      <c r="AI17">
        <v>1.3977499999999996</v>
      </c>
      <c r="AJ17">
        <v>0</v>
      </c>
      <c r="AK17">
        <v>22.295999999999999</v>
      </c>
      <c r="AL17">
        <v>26.006999999999998</v>
      </c>
      <c r="AM17">
        <v>0</v>
      </c>
      <c r="AN17">
        <v>0</v>
      </c>
      <c r="AO17">
        <v>9.0387359999999983</v>
      </c>
      <c r="AP17">
        <v>5.3450233684428907</v>
      </c>
      <c r="AQ17">
        <v>0</v>
      </c>
      <c r="AR17">
        <v>5.8187999999999986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1036.1629768715984</v>
      </c>
      <c r="DN17">
        <v>35.804011539248322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512.33574655595203</v>
      </c>
      <c r="L18">
        <v>9.6937594870881814</v>
      </c>
      <c r="M18">
        <v>63.767907342853931</v>
      </c>
      <c r="N18">
        <v>25.46221240628347</v>
      </c>
      <c r="O18">
        <v>73.284865944453742</v>
      </c>
      <c r="P18">
        <v>20.453768492602958</v>
      </c>
      <c r="Q18">
        <v>8.7829432432432437</v>
      </c>
      <c r="R18">
        <v>18.619370424597363</v>
      </c>
      <c r="S18">
        <v>11.586733444629939</v>
      </c>
      <c r="T18">
        <v>0</v>
      </c>
      <c r="U18">
        <v>51.758624599786557</v>
      </c>
      <c r="V18">
        <v>8.5499787234042532</v>
      </c>
      <c r="W18">
        <v>18.363708302897493</v>
      </c>
      <c r="X18">
        <v>64.783143540921515</v>
      </c>
      <c r="Y18">
        <v>0</v>
      </c>
      <c r="Z18">
        <v>2.8638167999999999</v>
      </c>
      <c r="AA18">
        <v>0</v>
      </c>
      <c r="AB18">
        <v>8.1955999999999989</v>
      </c>
      <c r="AC18">
        <v>4.25068</v>
      </c>
      <c r="AD18">
        <v>12.010140000000003</v>
      </c>
      <c r="AE18">
        <v>21.712782000000004</v>
      </c>
      <c r="AF18">
        <v>6.1515000000000004</v>
      </c>
      <c r="AG18">
        <v>27.31845744</v>
      </c>
      <c r="AH18">
        <v>30.819671999999997</v>
      </c>
      <c r="AI18">
        <v>1.3977499999999996</v>
      </c>
      <c r="AJ18">
        <v>0</v>
      </c>
      <c r="AK18">
        <v>22.295999999999999</v>
      </c>
      <c r="AL18">
        <v>26.006999999999998</v>
      </c>
      <c r="AM18">
        <v>0</v>
      </c>
      <c r="AN18">
        <v>0</v>
      </c>
      <c r="AO18">
        <v>9.0387359999999983</v>
      </c>
      <c r="AP18">
        <v>5.3450233684428907</v>
      </c>
      <c r="AQ18">
        <v>0</v>
      </c>
      <c r="AR18">
        <v>5.8187999999999986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1039.1910752244817</v>
      </c>
      <c r="DN18">
        <v>35.908644892676051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512.34306833946584</v>
      </c>
      <c r="L19">
        <v>9.6937594870881814</v>
      </c>
      <c r="M19">
        <v>63.767907342853931</v>
      </c>
      <c r="N19">
        <v>25.46221240628347</v>
      </c>
      <c r="O19">
        <v>73.284865944453742</v>
      </c>
      <c r="P19">
        <v>20.453768492602958</v>
      </c>
      <c r="Q19">
        <v>8.7829432432432437</v>
      </c>
      <c r="R19">
        <v>18.618135048231508</v>
      </c>
      <c r="S19">
        <v>11.586733444629939</v>
      </c>
      <c r="T19">
        <v>0</v>
      </c>
      <c r="U19">
        <v>51.758624599786557</v>
      </c>
      <c r="V19">
        <v>8.5499787234042532</v>
      </c>
      <c r="W19">
        <v>18.363708302897493</v>
      </c>
      <c r="X19">
        <v>64.783143540921515</v>
      </c>
      <c r="Y19">
        <v>0</v>
      </c>
      <c r="Z19">
        <v>2.8638167999999999</v>
      </c>
      <c r="AA19">
        <v>0</v>
      </c>
      <c r="AB19">
        <v>8.1955999999999989</v>
      </c>
      <c r="AC19">
        <v>4.25068</v>
      </c>
      <c r="AD19">
        <v>12.010140000000003</v>
      </c>
      <c r="AE19">
        <v>21.712782000000004</v>
      </c>
      <c r="AF19">
        <v>6.1515000000000004</v>
      </c>
      <c r="AG19">
        <v>27.31845744</v>
      </c>
      <c r="AH19">
        <v>30.819671999999997</v>
      </c>
      <c r="AI19">
        <v>1.3977499999999996</v>
      </c>
      <c r="AJ19">
        <v>0</v>
      </c>
      <c r="AK19">
        <v>22.295999999999999</v>
      </c>
      <c r="AL19">
        <v>26.006999999999998</v>
      </c>
      <c r="AM19">
        <v>0</v>
      </c>
      <c r="AN19">
        <v>0</v>
      </c>
      <c r="AO19">
        <v>9.0387359999999983</v>
      </c>
      <c r="AP19">
        <v>5.3450233684428907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1039.1969581460594</v>
      </c>
      <c r="DN19">
        <v>35.908848378246063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512.34306833946584</v>
      </c>
      <c r="L20">
        <v>9.6937594870881814</v>
      </c>
      <c r="M20">
        <v>63.767907342853931</v>
      </c>
      <c r="N20">
        <v>25.46221240628347</v>
      </c>
      <c r="O20">
        <v>73.284865944453742</v>
      </c>
      <c r="P20">
        <v>20.453768492602958</v>
      </c>
      <c r="Q20">
        <v>8.7829432432432437</v>
      </c>
      <c r="R20">
        <v>18.618135048231508</v>
      </c>
      <c r="S20">
        <v>11.586733444629939</v>
      </c>
      <c r="T20">
        <v>0</v>
      </c>
      <c r="U20">
        <v>51.758624599786557</v>
      </c>
      <c r="V20">
        <v>8.5499787234042532</v>
      </c>
      <c r="W20">
        <v>18.363708302897493</v>
      </c>
      <c r="X20">
        <v>64.783143540921515</v>
      </c>
      <c r="Y20">
        <v>0</v>
      </c>
      <c r="Z20">
        <v>2.8638167999999999</v>
      </c>
      <c r="AA20">
        <v>0</v>
      </c>
      <c r="AB20">
        <v>8.1955999999999989</v>
      </c>
      <c r="AC20">
        <v>4.25068</v>
      </c>
      <c r="AD20">
        <v>12.010140000000003</v>
      </c>
      <c r="AE20">
        <v>21.712782000000004</v>
      </c>
      <c r="AF20">
        <v>6.1515000000000004</v>
      </c>
      <c r="AG20">
        <v>27.31845744</v>
      </c>
      <c r="AH20">
        <v>30.819671999999997</v>
      </c>
      <c r="AI20">
        <v>1.3977499999999996</v>
      </c>
      <c r="AJ20">
        <v>0</v>
      </c>
      <c r="AK20">
        <v>22.295999999999999</v>
      </c>
      <c r="AL20">
        <v>26.006999999999998</v>
      </c>
      <c r="AM20">
        <v>0</v>
      </c>
      <c r="AN20">
        <v>0</v>
      </c>
      <c r="AO20">
        <v>9.0387359999999983</v>
      </c>
      <c r="AP20">
        <v>5.3450233684428907</v>
      </c>
      <c r="AQ20">
        <v>0</v>
      </c>
      <c r="AR20">
        <v>7.2734999999999976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1040.6030710782152</v>
      </c>
      <c r="DN20">
        <v>35.957435446090258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512.34306833946584</v>
      </c>
      <c r="L21">
        <v>9.6005341288135586</v>
      </c>
      <c r="M21">
        <v>63.767907342853931</v>
      </c>
      <c r="N21">
        <v>25.46221240628347</v>
      </c>
      <c r="O21">
        <v>73.284865944453742</v>
      </c>
      <c r="P21">
        <v>20.453768492602958</v>
      </c>
      <c r="Q21">
        <v>8.7829432432432437</v>
      </c>
      <c r="R21">
        <v>18.618135048231508</v>
      </c>
      <c r="S21">
        <v>11.586733444629939</v>
      </c>
      <c r="T21">
        <v>0</v>
      </c>
      <c r="U21">
        <v>51.758624599786557</v>
      </c>
      <c r="V21">
        <v>8.5499787234042532</v>
      </c>
      <c r="W21">
        <v>18.476054248679787</v>
      </c>
      <c r="X21">
        <v>64.783143540921515</v>
      </c>
      <c r="Y21">
        <v>0</v>
      </c>
      <c r="Z21">
        <v>2.8638167999999999</v>
      </c>
      <c r="AA21">
        <v>0</v>
      </c>
      <c r="AB21">
        <v>8.1955999999999989</v>
      </c>
      <c r="AC21">
        <v>4.25068</v>
      </c>
      <c r="AD21">
        <v>12.010140000000003</v>
      </c>
      <c r="AE21">
        <v>21.712782000000004</v>
      </c>
      <c r="AF21">
        <v>6.1515000000000004</v>
      </c>
      <c r="AG21">
        <v>27.31845744</v>
      </c>
      <c r="AH21">
        <v>30.819671999999997</v>
      </c>
      <c r="AI21">
        <v>1.3977499999999996</v>
      </c>
      <c r="AJ21">
        <v>0</v>
      </c>
      <c r="AK21">
        <v>22.295999999999999</v>
      </c>
      <c r="AL21">
        <v>26.006999999999998</v>
      </c>
      <c r="AM21">
        <v>0</v>
      </c>
      <c r="AN21">
        <v>0</v>
      </c>
      <c r="AO21">
        <v>9.0387359999999983</v>
      </c>
      <c r="AP21">
        <v>5.3450233684428907</v>
      </c>
      <c r="AQ21">
        <v>0</v>
      </c>
      <c r="AR21">
        <v>7.2734999999999976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1040.6215529396593</v>
      </c>
      <c r="DN21">
        <v>35.958074172154113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512.34306833946584</v>
      </c>
      <c r="L22">
        <v>9.5488752792713392</v>
      </c>
      <c r="M22">
        <v>63.767907342853931</v>
      </c>
      <c r="N22">
        <v>25.46221240628347</v>
      </c>
      <c r="O22">
        <v>73.284865944453742</v>
      </c>
      <c r="P22">
        <v>20.453768492602958</v>
      </c>
      <c r="Q22">
        <v>8.7829432432432437</v>
      </c>
      <c r="R22">
        <v>18.618135048231508</v>
      </c>
      <c r="S22">
        <v>11.586733444629939</v>
      </c>
      <c r="T22">
        <v>0</v>
      </c>
      <c r="U22">
        <v>51.758624599786557</v>
      </c>
      <c r="V22">
        <v>8.5499787234042532</v>
      </c>
      <c r="W22">
        <v>18.476054248679787</v>
      </c>
      <c r="X22">
        <v>64.783143540921515</v>
      </c>
      <c r="Y22">
        <v>0</v>
      </c>
      <c r="Z22">
        <v>2.8638167999999999</v>
      </c>
      <c r="AA22">
        <v>0</v>
      </c>
      <c r="AB22">
        <v>8.1955999999999989</v>
      </c>
      <c r="AC22">
        <v>4.25068</v>
      </c>
      <c r="AD22">
        <v>12.010140000000003</v>
      </c>
      <c r="AE22">
        <v>21.712782000000004</v>
      </c>
      <c r="AF22">
        <v>6.1515000000000004</v>
      </c>
      <c r="AG22">
        <v>27.31845744</v>
      </c>
      <c r="AH22">
        <v>30.819671999999997</v>
      </c>
      <c r="AI22">
        <v>1.3977499999999996</v>
      </c>
      <c r="AJ22">
        <v>0</v>
      </c>
      <c r="AK22">
        <v>22.295999999999999</v>
      </c>
      <c r="AL22">
        <v>26.006999999999998</v>
      </c>
      <c r="AM22">
        <v>0</v>
      </c>
      <c r="AN22">
        <v>0</v>
      </c>
      <c r="AO22">
        <v>9.0387359999999983</v>
      </c>
      <c r="AP22">
        <v>5.3450233684428907</v>
      </c>
      <c r="AQ22">
        <v>0</v>
      </c>
      <c r="AR22">
        <v>21.335599999999996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1054.1640455234503</v>
      </c>
      <c r="DN22">
        <v>36.426022738820706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512.34306833946584</v>
      </c>
      <c r="L23">
        <v>9.5488752792713392</v>
      </c>
      <c r="M23">
        <v>63.767907342853931</v>
      </c>
      <c r="N23">
        <v>25.46221240628347</v>
      </c>
      <c r="O23">
        <v>73.284865944453742</v>
      </c>
      <c r="P23">
        <v>20.453768492602958</v>
      </c>
      <c r="Q23">
        <v>8.7829432432432437</v>
      </c>
      <c r="R23">
        <v>18.618135048231508</v>
      </c>
      <c r="S23">
        <v>11.586733444629939</v>
      </c>
      <c r="T23">
        <v>0</v>
      </c>
      <c r="U23">
        <v>51.758624599786557</v>
      </c>
      <c r="V23">
        <v>8.8462654004106778</v>
      </c>
      <c r="W23">
        <v>18.476054248679787</v>
      </c>
      <c r="X23">
        <v>64.783143540921515</v>
      </c>
      <c r="Y23">
        <v>0</v>
      </c>
      <c r="Z23">
        <v>2.8638167999999999</v>
      </c>
      <c r="AA23">
        <v>0</v>
      </c>
      <c r="AB23">
        <v>8.1955999999999989</v>
      </c>
      <c r="AC23">
        <v>4.25068</v>
      </c>
      <c r="AD23">
        <v>12.010140000000003</v>
      </c>
      <c r="AE23">
        <v>21.712782000000004</v>
      </c>
      <c r="AF23">
        <v>6.1515000000000004</v>
      </c>
      <c r="AG23">
        <v>27.31845744</v>
      </c>
      <c r="AH23">
        <v>30.819671999999997</v>
      </c>
      <c r="AI23">
        <v>1.3977499999999996</v>
      </c>
      <c r="AJ23">
        <v>0</v>
      </c>
      <c r="AK23">
        <v>22.295999999999999</v>
      </c>
      <c r="AL23">
        <v>26.006999999999998</v>
      </c>
      <c r="AM23">
        <v>0</v>
      </c>
      <c r="AN23">
        <v>0</v>
      </c>
      <c r="AO23">
        <v>9.0387359999999983</v>
      </c>
      <c r="AP23">
        <v>5.3450233684428907</v>
      </c>
      <c r="AQ23">
        <v>0</v>
      </c>
      <c r="AR23">
        <v>21.335599999999996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1054.4504362254445</v>
      </c>
      <c r="DN23">
        <v>36.435918713832734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512.34215690742587</v>
      </c>
      <c r="L24">
        <v>9.4249588484516682</v>
      </c>
      <c r="M24">
        <v>63.767907342853931</v>
      </c>
      <c r="N24">
        <v>25.46221240628347</v>
      </c>
      <c r="O24">
        <v>73.284865944453742</v>
      </c>
      <c r="P24">
        <v>20.453768492602958</v>
      </c>
      <c r="Q24">
        <v>8.7829432432432437</v>
      </c>
      <c r="R24">
        <v>18.618135048231508</v>
      </c>
      <c r="S24">
        <v>11.586733444629939</v>
      </c>
      <c r="T24">
        <v>0</v>
      </c>
      <c r="U24">
        <v>51.758624599786557</v>
      </c>
      <c r="V24">
        <v>8.8462654004106778</v>
      </c>
      <c r="W24">
        <v>18.476054248679787</v>
      </c>
      <c r="X24">
        <v>64.783143540921515</v>
      </c>
      <c r="Y24">
        <v>0</v>
      </c>
      <c r="Z24">
        <v>2.8638167999999999</v>
      </c>
      <c r="AA24">
        <v>0</v>
      </c>
      <c r="AB24">
        <v>8.1955999999999989</v>
      </c>
      <c r="AC24">
        <v>4.25068</v>
      </c>
      <c r="AD24">
        <v>12.010140000000003</v>
      </c>
      <c r="AE24">
        <v>21.712782000000004</v>
      </c>
      <c r="AF24">
        <v>6.1515000000000004</v>
      </c>
      <c r="AG24">
        <v>27.31845744</v>
      </c>
      <c r="AH24">
        <v>30.819671999999997</v>
      </c>
      <c r="AI24">
        <v>1.3977499999999996</v>
      </c>
      <c r="AJ24">
        <v>0</v>
      </c>
      <c r="AK24">
        <v>22.295999999999999</v>
      </c>
      <c r="AL24">
        <v>26.006999999999998</v>
      </c>
      <c r="AM24">
        <v>0</v>
      </c>
      <c r="AN24">
        <v>0</v>
      </c>
      <c r="AO24">
        <v>9.0387359999999983</v>
      </c>
      <c r="AP24">
        <v>5.3450233684428907</v>
      </c>
      <c r="AQ24">
        <v>0</v>
      </c>
      <c r="AR24">
        <v>7.2734999999999976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1040.7373515198715</v>
      </c>
      <c r="DN24">
        <v>35.962075556546324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512.3356753861716</v>
      </c>
      <c r="L25">
        <v>9.4249268774550572</v>
      </c>
      <c r="M25">
        <v>63.767907342853931</v>
      </c>
      <c r="N25">
        <v>25.46221240628347</v>
      </c>
      <c r="O25">
        <v>73.284865944453742</v>
      </c>
      <c r="P25">
        <v>20.453768492602958</v>
      </c>
      <c r="Q25">
        <v>8.7829432432432437</v>
      </c>
      <c r="R25">
        <v>18.462150904281501</v>
      </c>
      <c r="S25">
        <v>11.586733444629939</v>
      </c>
      <c r="T25">
        <v>0</v>
      </c>
      <c r="U25">
        <v>51.758624599786557</v>
      </c>
      <c r="V25">
        <v>9.1038063872255517</v>
      </c>
      <c r="W25">
        <v>18.476054248679787</v>
      </c>
      <c r="X25">
        <v>64.783143540921515</v>
      </c>
      <c r="Y25">
        <v>0</v>
      </c>
      <c r="Z25">
        <v>0.48309999999999997</v>
      </c>
      <c r="AA25">
        <v>0</v>
      </c>
      <c r="AB25">
        <v>8.1955999999999989</v>
      </c>
      <c r="AC25">
        <v>4.25068</v>
      </c>
      <c r="AD25">
        <v>8.0067600000000017</v>
      </c>
      <c r="AE25">
        <v>21.712782000000004</v>
      </c>
      <c r="AF25">
        <v>6.1515000000000004</v>
      </c>
      <c r="AG25">
        <v>27.31845744</v>
      </c>
      <c r="AH25">
        <v>30.819671999999997</v>
      </c>
      <c r="AI25">
        <v>1.3977499999999996</v>
      </c>
      <c r="AJ25">
        <v>0</v>
      </c>
      <c r="AK25">
        <v>22.295999999999999</v>
      </c>
      <c r="AL25">
        <v>26.006999999999998</v>
      </c>
      <c r="AM25">
        <v>0</v>
      </c>
      <c r="AN25">
        <v>0</v>
      </c>
      <c r="AO25">
        <v>9.0387359999999983</v>
      </c>
      <c r="AP25">
        <v>5.3450233684428907</v>
      </c>
      <c r="AQ25">
        <v>0</v>
      </c>
      <c r="AR25">
        <v>4.8489999999999984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1032.3148306714199</v>
      </c>
      <c r="DN25">
        <v>35.671042955612023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512.3356753861716</v>
      </c>
      <c r="L26">
        <v>9.424904981661097</v>
      </c>
      <c r="M26">
        <v>63.767907342853931</v>
      </c>
      <c r="N26">
        <v>25.46221240628347</v>
      </c>
      <c r="O26">
        <v>73.284865944453742</v>
      </c>
      <c r="P26">
        <v>20.453768492602958</v>
      </c>
      <c r="Q26">
        <v>8.7822282608695659</v>
      </c>
      <c r="R26">
        <v>18.619370424597363</v>
      </c>
      <c r="S26">
        <v>11.586402195217561</v>
      </c>
      <c r="T26">
        <v>0</v>
      </c>
      <c r="U26">
        <v>51.758624599786557</v>
      </c>
      <c r="V26">
        <v>9.1038063872255517</v>
      </c>
      <c r="W26">
        <v>18.476054248679787</v>
      </c>
      <c r="X26">
        <v>64.783143540921515</v>
      </c>
      <c r="Y26">
        <v>0</v>
      </c>
      <c r="Z26">
        <v>0.96619999999999995</v>
      </c>
      <c r="AA26">
        <v>3.9211919172976404</v>
      </c>
      <c r="AB26">
        <v>8.1955999999999989</v>
      </c>
      <c r="AC26">
        <v>4.25068</v>
      </c>
      <c r="AD26">
        <v>8.0067600000000017</v>
      </c>
      <c r="AE26">
        <v>21.712782000000004</v>
      </c>
      <c r="AF26">
        <v>6.1515000000000004</v>
      </c>
      <c r="AG26">
        <v>27.31845744</v>
      </c>
      <c r="AH26">
        <v>30.819671999999997</v>
      </c>
      <c r="AI26">
        <v>1.3977499999999996</v>
      </c>
      <c r="AJ26">
        <v>0</v>
      </c>
      <c r="AK26">
        <v>22.295999999999999</v>
      </c>
      <c r="AL26">
        <v>26.006999999999998</v>
      </c>
      <c r="AM26">
        <v>0</v>
      </c>
      <c r="AN26">
        <v>0</v>
      </c>
      <c r="AO26">
        <v>9.0387359999999983</v>
      </c>
      <c r="AP26">
        <v>5.3450233684428907</v>
      </c>
      <c r="AQ26">
        <v>10.4808</v>
      </c>
      <c r="AR26">
        <v>4.8489999999999984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1046.8536081983225</v>
      </c>
      <c r="DN26">
        <v>36.173508738742854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512.3356753861716</v>
      </c>
      <c r="L27">
        <v>9.4248608667416391</v>
      </c>
      <c r="M27">
        <v>63.767907342853931</v>
      </c>
      <c r="N27">
        <v>25.46221240628347</v>
      </c>
      <c r="O27">
        <v>73.284865944453742</v>
      </c>
      <c r="P27">
        <v>20.453768492602958</v>
      </c>
      <c r="Q27">
        <v>8.7822282608695659</v>
      </c>
      <c r="R27">
        <v>18.619370424597363</v>
      </c>
      <c r="S27">
        <v>11.586402195217561</v>
      </c>
      <c r="T27">
        <v>0</v>
      </c>
      <c r="U27">
        <v>51.758624599786557</v>
      </c>
      <c r="V27">
        <v>9.1038063872255517</v>
      </c>
      <c r="W27">
        <v>18.476054248679787</v>
      </c>
      <c r="X27">
        <v>64.783143540921515</v>
      </c>
      <c r="Y27">
        <v>0</v>
      </c>
      <c r="Z27">
        <v>1.4492999999999996</v>
      </c>
      <c r="AA27">
        <v>6.1420439766520554</v>
      </c>
      <c r="AB27">
        <v>8.1955999999999989</v>
      </c>
      <c r="AC27">
        <v>4.25068</v>
      </c>
      <c r="AD27">
        <v>8.0067600000000017</v>
      </c>
      <c r="AE27">
        <v>21.712782000000004</v>
      </c>
      <c r="AF27">
        <v>6.1515000000000004</v>
      </c>
      <c r="AG27">
        <v>27.31845744</v>
      </c>
      <c r="AH27">
        <v>30.819671999999997</v>
      </c>
      <c r="AI27">
        <v>1.3977499999999996</v>
      </c>
      <c r="AJ27">
        <v>0</v>
      </c>
      <c r="AK27">
        <v>22.295999999999999</v>
      </c>
      <c r="AL27">
        <v>18.204899999999999</v>
      </c>
      <c r="AM27">
        <v>0</v>
      </c>
      <c r="AN27">
        <v>0</v>
      </c>
      <c r="AO27">
        <v>9.0387359999999983</v>
      </c>
      <c r="AP27">
        <v>5.3450233684428907</v>
      </c>
      <c r="AQ27">
        <v>21.572980000000001</v>
      </c>
      <c r="AR27">
        <v>4.8489999999999984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1052.6473465125512</v>
      </c>
      <c r="DN27">
        <v>36.373758368948927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512.3356753861716</v>
      </c>
      <c r="L28">
        <v>9.4248608667416391</v>
      </c>
      <c r="M28">
        <v>63.767907342853931</v>
      </c>
      <c r="N28">
        <v>25.46221240628347</v>
      </c>
      <c r="O28">
        <v>73.284865944453742</v>
      </c>
      <c r="P28">
        <v>20.453768492602958</v>
      </c>
      <c r="Q28">
        <v>8.7822282608695659</v>
      </c>
      <c r="R28">
        <v>18.619370424597363</v>
      </c>
      <c r="S28">
        <v>11.586402195217561</v>
      </c>
      <c r="T28">
        <v>0</v>
      </c>
      <c r="U28">
        <v>51.758624599786557</v>
      </c>
      <c r="V28">
        <v>9.1038063872255517</v>
      </c>
      <c r="W28">
        <v>18.476054248679787</v>
      </c>
      <c r="X28">
        <v>64.783143540921515</v>
      </c>
      <c r="Y28">
        <v>0</v>
      </c>
      <c r="Z28">
        <v>8.634929399999999</v>
      </c>
      <c r="AA28">
        <v>12.318788766731524</v>
      </c>
      <c r="AB28">
        <v>8.1955999999999989</v>
      </c>
      <c r="AC28">
        <v>4.25068</v>
      </c>
      <c r="AD28">
        <v>8.0067600000000017</v>
      </c>
      <c r="AE28">
        <v>21.712782000000004</v>
      </c>
      <c r="AF28">
        <v>6.1515000000000004</v>
      </c>
      <c r="AG28">
        <v>27.31845744</v>
      </c>
      <c r="AH28">
        <v>30.819671999999997</v>
      </c>
      <c r="AI28">
        <v>1.3977499999999996</v>
      </c>
      <c r="AJ28">
        <v>0</v>
      </c>
      <c r="AK28">
        <v>22.295999999999999</v>
      </c>
      <c r="AL28">
        <v>18.204899999999999</v>
      </c>
      <c r="AM28">
        <v>0</v>
      </c>
      <c r="AN28">
        <v>0</v>
      </c>
      <c r="AO28">
        <v>9.0387359999999983</v>
      </c>
      <c r="AP28">
        <v>5.3450233684428907</v>
      </c>
      <c r="AQ28">
        <v>21.572980000000001</v>
      </c>
      <c r="AR28">
        <v>4.8489999999999984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1065.5632772573395</v>
      </c>
      <c r="DN28">
        <v>36.820201814240136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512.3356753861716</v>
      </c>
      <c r="L29">
        <v>9.4248608667416391</v>
      </c>
      <c r="M29">
        <v>63.767907342853931</v>
      </c>
      <c r="N29">
        <v>25.46221240628347</v>
      </c>
      <c r="O29">
        <v>73.284865944453742</v>
      </c>
      <c r="P29">
        <v>20.453768492602958</v>
      </c>
      <c r="Q29">
        <v>8.7822282608695659</v>
      </c>
      <c r="R29">
        <v>18.619370424597363</v>
      </c>
      <c r="S29">
        <v>11.586402195217561</v>
      </c>
      <c r="T29">
        <v>0</v>
      </c>
      <c r="U29">
        <v>51.758624599786557</v>
      </c>
      <c r="V29">
        <v>9.1038063872255517</v>
      </c>
      <c r="W29">
        <v>18.476054248679787</v>
      </c>
      <c r="X29">
        <v>64.783143540921515</v>
      </c>
      <c r="Y29">
        <v>0</v>
      </c>
      <c r="Z29">
        <v>8.634929399999999</v>
      </c>
      <c r="AA29">
        <v>12.318788766731524</v>
      </c>
      <c r="AB29">
        <v>8.1955999999999989</v>
      </c>
      <c r="AC29">
        <v>4.25068</v>
      </c>
      <c r="AD29">
        <v>8.0067600000000017</v>
      </c>
      <c r="AE29">
        <v>21.712782000000004</v>
      </c>
      <c r="AF29">
        <v>6.1515000000000004</v>
      </c>
      <c r="AG29">
        <v>27.31845744</v>
      </c>
      <c r="AH29">
        <v>30.819671999999997</v>
      </c>
      <c r="AI29">
        <v>1.3977499999999996</v>
      </c>
      <c r="AJ29">
        <v>0</v>
      </c>
      <c r="AK29">
        <v>22.295999999999999</v>
      </c>
      <c r="AL29">
        <v>18.204899999999999</v>
      </c>
      <c r="AM29">
        <v>0</v>
      </c>
      <c r="AN29">
        <v>0</v>
      </c>
      <c r="AO29">
        <v>9.0387359999999983</v>
      </c>
      <c r="AP29">
        <v>5.3450233684428907</v>
      </c>
      <c r="AQ29">
        <v>21.572980000000001</v>
      </c>
      <c r="AR29">
        <v>4.8489999999999984</v>
      </c>
      <c r="AS29">
        <v>6.4988000000000001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1067.5620131238277</v>
      </c>
      <c r="DN29">
        <v>36.889265947751881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512.3356753861716</v>
      </c>
      <c r="L30">
        <v>9.4248608667416391</v>
      </c>
      <c r="M30">
        <v>63.767907342853931</v>
      </c>
      <c r="N30">
        <v>25.46221240628347</v>
      </c>
      <c r="O30">
        <v>73.284865944453742</v>
      </c>
      <c r="P30">
        <v>20.453768492602958</v>
      </c>
      <c r="Q30">
        <v>8.7822282608695659</v>
      </c>
      <c r="R30">
        <v>18.619370424597363</v>
      </c>
      <c r="S30">
        <v>11.586402195217561</v>
      </c>
      <c r="T30">
        <v>0</v>
      </c>
      <c r="U30">
        <v>51.758624599786557</v>
      </c>
      <c r="V30">
        <v>9.1038063872255517</v>
      </c>
      <c r="W30">
        <v>18.476054248679787</v>
      </c>
      <c r="X30">
        <v>64.783143540921515</v>
      </c>
      <c r="Y30">
        <v>0</v>
      </c>
      <c r="Z30">
        <v>8.634929399999999</v>
      </c>
      <c r="AA30">
        <v>12.318788766731524</v>
      </c>
      <c r="AB30">
        <v>8.1955999999999989</v>
      </c>
      <c r="AC30">
        <v>4.25068</v>
      </c>
      <c r="AD30">
        <v>8.0067600000000017</v>
      </c>
      <c r="AE30">
        <v>21.712782000000004</v>
      </c>
      <c r="AF30">
        <v>6.1515000000000004</v>
      </c>
      <c r="AG30">
        <v>27.31845744</v>
      </c>
      <c r="AH30">
        <v>30.819671999999997</v>
      </c>
      <c r="AI30">
        <v>1.3977499999999996</v>
      </c>
      <c r="AJ30">
        <v>0</v>
      </c>
      <c r="AK30">
        <v>22.295999999999999</v>
      </c>
      <c r="AL30">
        <v>18.204899999999999</v>
      </c>
      <c r="AM30">
        <v>0</v>
      </c>
      <c r="AN30">
        <v>0</v>
      </c>
      <c r="AO30">
        <v>9.0387359999999983</v>
      </c>
      <c r="AP30">
        <v>5.3450233684428907</v>
      </c>
      <c r="AQ30">
        <v>21.572980000000001</v>
      </c>
      <c r="AR30">
        <v>4.8489999999999984</v>
      </c>
      <c r="AS30">
        <v>6.4988000000000001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1067.5620131238277</v>
      </c>
      <c r="DN30">
        <v>36.889265947751881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512.3356753861716</v>
      </c>
      <c r="L31">
        <v>9.4248608667416391</v>
      </c>
      <c r="M31">
        <v>63.767907342853931</v>
      </c>
      <c r="N31">
        <v>25.46221240628347</v>
      </c>
      <c r="O31">
        <v>73.284865944453742</v>
      </c>
      <c r="P31">
        <v>20.453768492602958</v>
      </c>
      <c r="Q31">
        <v>8.7822282608695659</v>
      </c>
      <c r="R31">
        <v>18.619370424597363</v>
      </c>
      <c r="S31">
        <v>11.586402195217561</v>
      </c>
      <c r="T31">
        <v>0</v>
      </c>
      <c r="U31">
        <v>51.758624599786557</v>
      </c>
      <c r="V31">
        <v>9.1038063872255517</v>
      </c>
      <c r="W31">
        <v>18.476054248679787</v>
      </c>
      <c r="X31">
        <v>64.783143540921515</v>
      </c>
      <c r="Y31">
        <v>0</v>
      </c>
      <c r="Z31">
        <v>8.634929399999999</v>
      </c>
      <c r="AA31">
        <v>12.318788766731524</v>
      </c>
      <c r="AB31">
        <v>8.1955999999999989</v>
      </c>
      <c r="AC31">
        <v>4.25068</v>
      </c>
      <c r="AD31">
        <v>8.0067600000000017</v>
      </c>
      <c r="AE31">
        <v>21.712782000000004</v>
      </c>
      <c r="AF31">
        <v>6.1515000000000004</v>
      </c>
      <c r="AG31">
        <v>27.31845744</v>
      </c>
      <c r="AH31">
        <v>30.819671999999997</v>
      </c>
      <c r="AI31">
        <v>1.3977499999999996</v>
      </c>
      <c r="AJ31">
        <v>0</v>
      </c>
      <c r="AK31">
        <v>22.295999999999999</v>
      </c>
      <c r="AL31">
        <v>18.204899999999999</v>
      </c>
      <c r="AM31">
        <v>0</v>
      </c>
      <c r="AN31">
        <v>0</v>
      </c>
      <c r="AO31">
        <v>9.0387359999999983</v>
      </c>
      <c r="AP31">
        <v>5.3450233684428907</v>
      </c>
      <c r="AQ31">
        <v>10.786490000000001</v>
      </c>
      <c r="AR31">
        <v>7.2734999999999976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1057.4805781392442</v>
      </c>
      <c r="DN31">
        <v>36.540910932335379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512.3356753861716</v>
      </c>
      <c r="L32">
        <v>9.4248608667416391</v>
      </c>
      <c r="M32">
        <v>63.767907342853931</v>
      </c>
      <c r="N32">
        <v>25.46221240628347</v>
      </c>
      <c r="O32">
        <v>73.284865944453742</v>
      </c>
      <c r="P32">
        <v>20.453768492602958</v>
      </c>
      <c r="Q32">
        <v>8.7822282608695659</v>
      </c>
      <c r="R32">
        <v>18.619370424597363</v>
      </c>
      <c r="S32">
        <v>11.586402195217561</v>
      </c>
      <c r="T32">
        <v>0</v>
      </c>
      <c r="U32">
        <v>51.758624599786557</v>
      </c>
      <c r="V32">
        <v>9.1038063872255517</v>
      </c>
      <c r="W32">
        <v>18.476054248679787</v>
      </c>
      <c r="X32">
        <v>64.783143540921515</v>
      </c>
      <c r="Y32">
        <v>0</v>
      </c>
      <c r="Z32">
        <v>2.8638167999999999</v>
      </c>
      <c r="AA32">
        <v>12.318788766731524</v>
      </c>
      <c r="AB32">
        <v>8.1955999999999989</v>
      </c>
      <c r="AC32">
        <v>4.25068</v>
      </c>
      <c r="AD32">
        <v>8.0067600000000017</v>
      </c>
      <c r="AE32">
        <v>21.712782000000004</v>
      </c>
      <c r="AF32">
        <v>6.1515000000000004</v>
      </c>
      <c r="AG32">
        <v>27.31845744</v>
      </c>
      <c r="AH32">
        <v>30.819671999999997</v>
      </c>
      <c r="AI32">
        <v>1.3977499999999996</v>
      </c>
      <c r="AJ32">
        <v>0</v>
      </c>
      <c r="AK32">
        <v>22.295999999999999</v>
      </c>
      <c r="AL32">
        <v>18.204899999999999</v>
      </c>
      <c r="AM32">
        <v>0</v>
      </c>
      <c r="AN32">
        <v>0</v>
      </c>
      <c r="AO32">
        <v>9.0387359999999983</v>
      </c>
      <c r="AP32">
        <v>5.3450233684428907</v>
      </c>
      <c r="AQ32">
        <v>0</v>
      </c>
      <c r="AR32">
        <v>7.2734999999999976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1041.4759991712472</v>
      </c>
      <c r="DN32">
        <v>35.987887300332488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490.00474121537951</v>
      </c>
      <c r="L33">
        <v>3.0002130091368517</v>
      </c>
      <c r="M33">
        <v>63.767907342853931</v>
      </c>
      <c r="N33">
        <v>25.46221240628347</v>
      </c>
      <c r="O33">
        <v>73.284865944453742</v>
      </c>
      <c r="P33">
        <v>20.453768492602958</v>
      </c>
      <c r="Q33">
        <v>4.9971776107594934</v>
      </c>
      <c r="R33">
        <v>19.257591532746282</v>
      </c>
      <c r="S33">
        <v>9.063510455977756</v>
      </c>
      <c r="T33">
        <v>0</v>
      </c>
      <c r="U33">
        <v>51.758624599786557</v>
      </c>
      <c r="V33">
        <v>9.1038063872255517</v>
      </c>
      <c r="W33">
        <v>18.476054248679787</v>
      </c>
      <c r="X33">
        <v>64.783143540921515</v>
      </c>
      <c r="Y33">
        <v>0</v>
      </c>
      <c r="Z33">
        <v>2.8638167999999999</v>
      </c>
      <c r="AA33">
        <v>12.318788766731524</v>
      </c>
      <c r="AB33">
        <v>8.1955999999999989</v>
      </c>
      <c r="AC33">
        <v>4.25068</v>
      </c>
      <c r="AD33">
        <v>8.0067600000000017</v>
      </c>
      <c r="AE33">
        <v>21.712782000000004</v>
      </c>
      <c r="AF33">
        <v>6.1515000000000004</v>
      </c>
      <c r="AG33">
        <v>27.31845744</v>
      </c>
      <c r="AH33">
        <v>30.819671999999997</v>
      </c>
      <c r="AI33">
        <v>1.3977499999999996</v>
      </c>
      <c r="AJ33">
        <v>0</v>
      </c>
      <c r="AK33">
        <v>22.295999999999999</v>
      </c>
      <c r="AL33">
        <v>18.204899999999999</v>
      </c>
      <c r="AM33">
        <v>0</v>
      </c>
      <c r="AN33">
        <v>0</v>
      </c>
      <c r="AO33">
        <v>9.0387359999999983</v>
      </c>
      <c r="AP33">
        <v>5.3450233684428907</v>
      </c>
      <c r="AQ33">
        <v>0</v>
      </c>
      <c r="AR33">
        <v>21.335599999999996</v>
      </c>
      <c r="AS33">
        <v>10.811639999999999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1027.9604538331432</v>
      </c>
      <c r="DN33">
        <v>35.520869328838472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440.00478291218667</v>
      </c>
      <c r="L34">
        <v>3.0002141858979474</v>
      </c>
      <c r="M34">
        <v>63.767907342853931</v>
      </c>
      <c r="N34">
        <v>25.46221240628347</v>
      </c>
      <c r="O34">
        <v>73.284865944453742</v>
      </c>
      <c r="P34">
        <v>20.453768492602958</v>
      </c>
      <c r="Q34">
        <v>4.9971776107594934</v>
      </c>
      <c r="R34">
        <v>18.618135048231508</v>
      </c>
      <c r="S34">
        <v>4.9964409090909081</v>
      </c>
      <c r="T34">
        <v>0</v>
      </c>
      <c r="U34">
        <v>51.758624599786557</v>
      </c>
      <c r="V34">
        <v>9.1038063872255517</v>
      </c>
      <c r="W34">
        <v>18.476054248679787</v>
      </c>
      <c r="X34">
        <v>64.783143540921515</v>
      </c>
      <c r="Y34">
        <v>0</v>
      </c>
      <c r="Z34">
        <v>2.8638167999999999</v>
      </c>
      <c r="AA34">
        <v>12.318788766731524</v>
      </c>
      <c r="AB34">
        <v>8.1955999999999989</v>
      </c>
      <c r="AC34">
        <v>4.25068</v>
      </c>
      <c r="AD34">
        <v>8.0067600000000017</v>
      </c>
      <c r="AE34">
        <v>21.712782000000004</v>
      </c>
      <c r="AF34">
        <v>6.1515000000000004</v>
      </c>
      <c r="AG34">
        <v>27.31845744</v>
      </c>
      <c r="AH34">
        <v>30.819671999999997</v>
      </c>
      <c r="AI34">
        <v>1.3977499999999996</v>
      </c>
      <c r="AJ34">
        <v>0</v>
      </c>
      <c r="AK34">
        <v>22.295999999999999</v>
      </c>
      <c r="AL34">
        <v>18.204899999999999</v>
      </c>
      <c r="AM34">
        <v>0</v>
      </c>
      <c r="AN34">
        <v>0</v>
      </c>
      <c r="AO34">
        <v>9.0387359999999983</v>
      </c>
      <c r="AP34">
        <v>5.3450233684428907</v>
      </c>
      <c r="AQ34">
        <v>0</v>
      </c>
      <c r="AR34">
        <v>21.335599999999996</v>
      </c>
      <c r="AS34">
        <v>10.811639999999999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975.08116742080119</v>
      </c>
      <c r="DN34">
        <v>33.693672583347038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420.0048684504128</v>
      </c>
      <c r="L35">
        <v>3.1036798084404253</v>
      </c>
      <c r="M35">
        <v>63.767907342853931</v>
      </c>
      <c r="N35">
        <v>25.46221240628347</v>
      </c>
      <c r="O35">
        <v>73.284865944453742</v>
      </c>
      <c r="P35">
        <v>20.453768492602958</v>
      </c>
      <c r="Q35">
        <v>5.0051706308169592</v>
      </c>
      <c r="R35">
        <v>18.618135048231508</v>
      </c>
      <c r="S35">
        <v>4.9965517241379311</v>
      </c>
      <c r="T35">
        <v>0</v>
      </c>
      <c r="U35">
        <v>51.758624599786557</v>
      </c>
      <c r="V35">
        <v>9.1038063872255517</v>
      </c>
      <c r="W35">
        <v>18.363708302897493</v>
      </c>
      <c r="X35">
        <v>64.783143540921515</v>
      </c>
      <c r="Y35">
        <v>0</v>
      </c>
      <c r="Z35">
        <v>2.8638167999999999</v>
      </c>
      <c r="AA35">
        <v>12.318788766731524</v>
      </c>
      <c r="AB35">
        <v>8.1955999999999989</v>
      </c>
      <c r="AC35">
        <v>4.25068</v>
      </c>
      <c r="AD35">
        <v>8.0067600000000017</v>
      </c>
      <c r="AE35">
        <v>21.712782000000004</v>
      </c>
      <c r="AF35">
        <v>6.1515000000000004</v>
      </c>
      <c r="AG35">
        <v>27.31845744</v>
      </c>
      <c r="AH35">
        <v>30.819671999999997</v>
      </c>
      <c r="AI35">
        <v>1.3977499999999996</v>
      </c>
      <c r="AJ35">
        <v>0</v>
      </c>
      <c r="AK35">
        <v>22.295999999999999</v>
      </c>
      <c r="AL35">
        <v>18.204899999999999</v>
      </c>
      <c r="AM35">
        <v>0</v>
      </c>
      <c r="AN35">
        <v>0</v>
      </c>
      <c r="AO35">
        <v>9.0387359999999983</v>
      </c>
      <c r="AP35">
        <v>5.3450233684428907</v>
      </c>
      <c r="AQ35">
        <v>0</v>
      </c>
      <c r="AR35">
        <v>6.3036999999999983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944.47374844349133</v>
      </c>
      <c r="DN35">
        <v>32.636060610747649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390.00452615470829</v>
      </c>
      <c r="L36">
        <v>3.2898716641314802</v>
      </c>
      <c r="M36">
        <v>63.767907342853931</v>
      </c>
      <c r="N36">
        <v>25.46221240628347</v>
      </c>
      <c r="O36">
        <v>73.284865944453742</v>
      </c>
      <c r="P36">
        <v>20.453768492602958</v>
      </c>
      <c r="Q36">
        <v>5.0051706308169592</v>
      </c>
      <c r="R36">
        <v>18.618135048231508</v>
      </c>
      <c r="S36">
        <v>4.9965517241379311</v>
      </c>
      <c r="T36">
        <v>0</v>
      </c>
      <c r="U36">
        <v>51.758624599786557</v>
      </c>
      <c r="V36">
        <v>9.1038063872255517</v>
      </c>
      <c r="W36">
        <v>18.363708302897493</v>
      </c>
      <c r="X36">
        <v>64.783143540921515</v>
      </c>
      <c r="Y36">
        <v>0</v>
      </c>
      <c r="Z36">
        <v>2.8638167999999999</v>
      </c>
      <c r="AA36">
        <v>6.1420439766520554</v>
      </c>
      <c r="AB36">
        <v>8.1955999999999989</v>
      </c>
      <c r="AC36">
        <v>4.25068</v>
      </c>
      <c r="AD36">
        <v>4.0033799999999999</v>
      </c>
      <c r="AE36">
        <v>21.712782000000004</v>
      </c>
      <c r="AF36">
        <v>6.1515000000000004</v>
      </c>
      <c r="AG36">
        <v>27.31845744</v>
      </c>
      <c r="AH36">
        <v>30.819671999999997</v>
      </c>
      <c r="AI36">
        <v>3.3545999999999991</v>
      </c>
      <c r="AJ36">
        <v>0</v>
      </c>
      <c r="AK36">
        <v>22.295999999999999</v>
      </c>
      <c r="AL36">
        <v>18.204899999999999</v>
      </c>
      <c r="AM36">
        <v>0</v>
      </c>
      <c r="AN36">
        <v>0</v>
      </c>
      <c r="AO36">
        <v>9.0387359999999983</v>
      </c>
      <c r="AP36">
        <v>5.3450233684428907</v>
      </c>
      <c r="AQ36">
        <v>0</v>
      </c>
      <c r="AR36">
        <v>4.8489999999999984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906.30080034846515</v>
      </c>
      <c r="DN36">
        <v>31.316883475681038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370.00494782295789</v>
      </c>
      <c r="L37">
        <v>3.2898716641314802</v>
      </c>
      <c r="M37">
        <v>63.767907342853931</v>
      </c>
      <c r="N37">
        <v>25.46221240628347</v>
      </c>
      <c r="O37">
        <v>73.284865944453742</v>
      </c>
      <c r="P37">
        <v>20.453768492602958</v>
      </c>
      <c r="Q37">
        <v>5.0051706308169592</v>
      </c>
      <c r="R37">
        <v>18.618135048231508</v>
      </c>
      <c r="S37">
        <v>4.9965517241379311</v>
      </c>
      <c r="T37">
        <v>0</v>
      </c>
      <c r="U37">
        <v>51.758624599786557</v>
      </c>
      <c r="V37">
        <v>9.1038063872255517</v>
      </c>
      <c r="W37">
        <v>18.124198496240602</v>
      </c>
      <c r="X37">
        <v>64.783143540921515</v>
      </c>
      <c r="Y37">
        <v>0</v>
      </c>
      <c r="Z37">
        <v>2.8638167999999999</v>
      </c>
      <c r="AA37">
        <v>6.1420439766520554</v>
      </c>
      <c r="AB37">
        <v>8.1955999999999989</v>
      </c>
      <c r="AC37">
        <v>4.25068</v>
      </c>
      <c r="AD37">
        <v>0</v>
      </c>
      <c r="AE37">
        <v>21.712782000000004</v>
      </c>
      <c r="AF37">
        <v>6.1515000000000004</v>
      </c>
      <c r="AG37">
        <v>27.31845744</v>
      </c>
      <c r="AH37">
        <v>30.819671999999997</v>
      </c>
      <c r="AI37">
        <v>14.362160799999996</v>
      </c>
      <c r="AJ37">
        <v>0</v>
      </c>
      <c r="AK37">
        <v>22.295999999999999</v>
      </c>
      <c r="AL37">
        <v>35.542900000000003</v>
      </c>
      <c r="AM37">
        <v>0</v>
      </c>
      <c r="AN37">
        <v>0</v>
      </c>
      <c r="AO37">
        <v>6.4562399999999993</v>
      </c>
      <c r="AP37">
        <v>5.3450233684428907</v>
      </c>
      <c r="AQ37">
        <v>0</v>
      </c>
      <c r="AR37">
        <v>5.8187999999999986</v>
      </c>
      <c r="AS37">
        <v>14.1792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908.70801787642392</v>
      </c>
      <c r="DN37">
        <v>31.400062609315025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390.00452615470829</v>
      </c>
      <c r="L38">
        <v>3.2898716641314802</v>
      </c>
      <c r="M38">
        <v>63.767907342853931</v>
      </c>
      <c r="N38">
        <v>25.46221240628347</v>
      </c>
      <c r="O38">
        <v>73.284865944453742</v>
      </c>
      <c r="P38">
        <v>20.453768492602958</v>
      </c>
      <c r="Q38">
        <v>5.0051706308169592</v>
      </c>
      <c r="R38">
        <v>18.618135048231508</v>
      </c>
      <c r="S38">
        <v>4.9965517241379311</v>
      </c>
      <c r="T38">
        <v>0</v>
      </c>
      <c r="U38">
        <v>51.758624599786557</v>
      </c>
      <c r="V38">
        <v>9.1038063872255517</v>
      </c>
      <c r="W38">
        <v>18.124198496240602</v>
      </c>
      <c r="X38">
        <v>64.783143540921515</v>
      </c>
      <c r="Y38">
        <v>0</v>
      </c>
      <c r="Z38">
        <v>2.8638167999999999</v>
      </c>
      <c r="AA38">
        <v>5.205122014111911</v>
      </c>
      <c r="AB38">
        <v>8.1955999999999989</v>
      </c>
      <c r="AC38">
        <v>4.25068</v>
      </c>
      <c r="AD38">
        <v>0</v>
      </c>
      <c r="AE38">
        <v>21.712782000000004</v>
      </c>
      <c r="AF38">
        <v>6.1515000000000004</v>
      </c>
      <c r="AG38">
        <v>27.31845744</v>
      </c>
      <c r="AH38">
        <v>30.819671999999997</v>
      </c>
      <c r="AI38">
        <v>14.362160799999996</v>
      </c>
      <c r="AJ38">
        <v>0</v>
      </c>
      <c r="AK38">
        <v>22.295999999999999</v>
      </c>
      <c r="AL38">
        <v>64.150599999999997</v>
      </c>
      <c r="AM38">
        <v>0</v>
      </c>
      <c r="AN38">
        <v>0</v>
      </c>
      <c r="AO38">
        <v>6.4562399999999993</v>
      </c>
      <c r="AP38">
        <v>5.3450233684428907</v>
      </c>
      <c r="AQ38">
        <v>0</v>
      </c>
      <c r="AR38">
        <v>5.8187999999999986</v>
      </c>
      <c r="AS38">
        <v>14.1792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954.78620578246239</v>
      </c>
      <c r="DN38">
        <v>32.992231072486945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390.00452615470829</v>
      </c>
      <c r="L39">
        <v>3.2898716641314802</v>
      </c>
      <c r="M39">
        <v>63.767907342853931</v>
      </c>
      <c r="N39">
        <v>25.46221240628347</v>
      </c>
      <c r="O39">
        <v>73.284865944453742</v>
      </c>
      <c r="P39">
        <v>20.453768492602958</v>
      </c>
      <c r="Q39">
        <v>5.0051706308169592</v>
      </c>
      <c r="R39">
        <v>18.618135048231508</v>
      </c>
      <c r="S39">
        <v>4.9965517241379311</v>
      </c>
      <c r="T39">
        <v>0</v>
      </c>
      <c r="U39">
        <v>51.758624599786557</v>
      </c>
      <c r="V39">
        <v>9.1038063872255517</v>
      </c>
      <c r="W39">
        <v>18.124198496240602</v>
      </c>
      <c r="X39">
        <v>64.783143540921515</v>
      </c>
      <c r="Y39">
        <v>0</v>
      </c>
      <c r="Z39">
        <v>2.8638167999999999</v>
      </c>
      <c r="AA39">
        <v>4.8581138798377843</v>
      </c>
      <c r="AB39">
        <v>8.1955999999999989</v>
      </c>
      <c r="AC39">
        <v>0</v>
      </c>
      <c r="AD39">
        <v>0</v>
      </c>
      <c r="AE39">
        <v>21.712782000000004</v>
      </c>
      <c r="AF39">
        <v>6.1515000000000004</v>
      </c>
      <c r="AG39">
        <v>27.31845744</v>
      </c>
      <c r="AH39">
        <v>30.819671999999997</v>
      </c>
      <c r="AI39">
        <v>14.362160799999996</v>
      </c>
      <c r="AJ39">
        <v>0</v>
      </c>
      <c r="AK39">
        <v>22.295999999999999</v>
      </c>
      <c r="AL39">
        <v>64.150599999999997</v>
      </c>
      <c r="AM39">
        <v>0</v>
      </c>
      <c r="AN39">
        <v>0</v>
      </c>
      <c r="AO39">
        <v>6.4562399999999993</v>
      </c>
      <c r="AP39">
        <v>5.3450233684428907</v>
      </c>
      <c r="AQ39">
        <v>0</v>
      </c>
      <c r="AR39">
        <v>7.2734999999999976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942.32559085364778</v>
      </c>
      <c r="DN39">
        <v>32.561657867027307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400.00337816438991</v>
      </c>
      <c r="L40">
        <v>3.2898716641314802</v>
      </c>
      <c r="M40">
        <v>63.767907342853931</v>
      </c>
      <c r="N40">
        <v>25.46221240628347</v>
      </c>
      <c r="O40">
        <v>73.284865944453742</v>
      </c>
      <c r="P40">
        <v>20.453768492602958</v>
      </c>
      <c r="Q40">
        <v>5.0051706308169592</v>
      </c>
      <c r="R40">
        <v>18.618135048231508</v>
      </c>
      <c r="S40">
        <v>4.9965517241379311</v>
      </c>
      <c r="T40">
        <v>0</v>
      </c>
      <c r="U40">
        <v>51.758624599786557</v>
      </c>
      <c r="V40">
        <v>9.1038063872255517</v>
      </c>
      <c r="W40">
        <v>18.124198496240602</v>
      </c>
      <c r="X40">
        <v>64.783143540921515</v>
      </c>
      <c r="Y40">
        <v>0</v>
      </c>
      <c r="Z40">
        <v>2.8638167999999999</v>
      </c>
      <c r="AA40">
        <v>4.1987984247169408</v>
      </c>
      <c r="AB40">
        <v>1.7562</v>
      </c>
      <c r="AC40">
        <v>0</v>
      </c>
      <c r="AD40">
        <v>0</v>
      </c>
      <c r="AE40">
        <v>21.712782000000004</v>
      </c>
      <c r="AF40">
        <v>6.1515000000000004</v>
      </c>
      <c r="AG40">
        <v>27.31845744</v>
      </c>
      <c r="AH40">
        <v>30.819671999999997</v>
      </c>
      <c r="AI40">
        <v>14.362160799999996</v>
      </c>
      <c r="AJ40">
        <v>0</v>
      </c>
      <c r="AK40">
        <v>22.295999999999999</v>
      </c>
      <c r="AL40">
        <v>64.150599999999997</v>
      </c>
      <c r="AM40">
        <v>0</v>
      </c>
      <c r="AN40">
        <v>0</v>
      </c>
      <c r="AO40">
        <v>6.4562399999999993</v>
      </c>
      <c r="AP40">
        <v>5.3450233684428907</v>
      </c>
      <c r="AQ40">
        <v>0</v>
      </c>
      <c r="AR40">
        <v>7.2734999999999976</v>
      </c>
      <c r="AS40">
        <v>5.9080000000000004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946.55654581051624</v>
      </c>
      <c r="DN40">
        <v>32.707839464719775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341.11022405103114</v>
      </c>
      <c r="L41">
        <v>3.4760707471054233</v>
      </c>
      <c r="M41">
        <v>63.767907342853931</v>
      </c>
      <c r="N41">
        <v>25.46221240628347</v>
      </c>
      <c r="O41">
        <v>73.284865944453742</v>
      </c>
      <c r="P41">
        <v>20.453768492602958</v>
      </c>
      <c r="Q41">
        <v>5.0051706308169592</v>
      </c>
      <c r="R41">
        <v>18.411150749876665</v>
      </c>
      <c r="S41">
        <v>6.2397583590677348</v>
      </c>
      <c r="T41">
        <v>0</v>
      </c>
      <c r="U41">
        <v>51.758624599786557</v>
      </c>
      <c r="V41">
        <v>9.1038063872255517</v>
      </c>
      <c r="W41">
        <v>18.124198496240602</v>
      </c>
      <c r="X41">
        <v>64.783143540921515</v>
      </c>
      <c r="Y41">
        <v>0</v>
      </c>
      <c r="Z41">
        <v>2.8638167999999999</v>
      </c>
      <c r="AA41">
        <v>0</v>
      </c>
      <c r="AB41">
        <v>1.7562</v>
      </c>
      <c r="AC41">
        <v>0</v>
      </c>
      <c r="AD41">
        <v>0</v>
      </c>
      <c r="AE41">
        <v>21.712782000000004</v>
      </c>
      <c r="AF41">
        <v>6.1515000000000004</v>
      </c>
      <c r="AG41">
        <v>27.31845744</v>
      </c>
      <c r="AH41">
        <v>30.819671999999997</v>
      </c>
      <c r="AI41">
        <v>14.362160799999996</v>
      </c>
      <c r="AJ41">
        <v>0</v>
      </c>
      <c r="AK41">
        <v>22.295999999999999</v>
      </c>
      <c r="AL41">
        <v>64.150599999999997</v>
      </c>
      <c r="AM41">
        <v>0</v>
      </c>
      <c r="AN41">
        <v>0</v>
      </c>
      <c r="AO41">
        <v>6.4562399999999993</v>
      </c>
      <c r="AP41">
        <v>5.3450233684428907</v>
      </c>
      <c r="AQ41">
        <v>0</v>
      </c>
      <c r="AR41">
        <v>21.335599999999996</v>
      </c>
      <c r="AS41">
        <v>14.1792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908.3409202249195</v>
      </c>
      <c r="DN41">
        <v>31.387233931789748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370.00494782295789</v>
      </c>
      <c r="L42">
        <v>3.4760707471054233</v>
      </c>
      <c r="M42">
        <v>63.767907342853931</v>
      </c>
      <c r="N42">
        <v>25.46221240628347</v>
      </c>
      <c r="O42">
        <v>73.284865944453742</v>
      </c>
      <c r="P42">
        <v>20.453768492602958</v>
      </c>
      <c r="Q42">
        <v>5.0051706308169592</v>
      </c>
      <c r="R42">
        <v>18.619370424597363</v>
      </c>
      <c r="S42">
        <v>6.2397583590677348</v>
      </c>
      <c r="T42">
        <v>0</v>
      </c>
      <c r="U42">
        <v>51.758624599786557</v>
      </c>
      <c r="V42">
        <v>9.1038063872255517</v>
      </c>
      <c r="W42">
        <v>18.124198496240602</v>
      </c>
      <c r="X42">
        <v>64.783143540921515</v>
      </c>
      <c r="Y42">
        <v>0</v>
      </c>
      <c r="Z42">
        <v>2.8638167999999999</v>
      </c>
      <c r="AA42">
        <v>0</v>
      </c>
      <c r="AB42">
        <v>1.7562</v>
      </c>
      <c r="AC42">
        <v>0</v>
      </c>
      <c r="AD42">
        <v>0</v>
      </c>
      <c r="AE42">
        <v>21.712782000000004</v>
      </c>
      <c r="AF42">
        <v>6.1515000000000004</v>
      </c>
      <c r="AG42">
        <v>27.31845744</v>
      </c>
      <c r="AH42">
        <v>30.819671999999997</v>
      </c>
      <c r="AI42">
        <v>14.362160799999996</v>
      </c>
      <c r="AJ42">
        <v>0</v>
      </c>
      <c r="AK42">
        <v>22.295999999999999</v>
      </c>
      <c r="AL42">
        <v>26.873899999999995</v>
      </c>
      <c r="AM42">
        <v>0</v>
      </c>
      <c r="AN42">
        <v>0</v>
      </c>
      <c r="AO42">
        <v>6.4562399999999993</v>
      </c>
      <c r="AP42">
        <v>5.3450233684428907</v>
      </c>
      <c r="AQ42">
        <v>0</v>
      </c>
      <c r="AR42">
        <v>21.335599999999996</v>
      </c>
      <c r="AS42">
        <v>14.1792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900.44016717888758</v>
      </c>
      <c r="DN42">
        <v>31.11423042446911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419.99593977233877</v>
      </c>
      <c r="L43">
        <v>3.0002417405318282</v>
      </c>
      <c r="M43">
        <v>63.767907342853931</v>
      </c>
      <c r="N43">
        <v>25.46221240628347</v>
      </c>
      <c r="O43">
        <v>73.284865944453742</v>
      </c>
      <c r="P43">
        <v>20.453768492602958</v>
      </c>
      <c r="Q43">
        <v>5.1744374425022999</v>
      </c>
      <c r="R43">
        <v>18.619370424597363</v>
      </c>
      <c r="S43">
        <v>6.2397583590677348</v>
      </c>
      <c r="T43">
        <v>0</v>
      </c>
      <c r="U43">
        <v>51.758624599786557</v>
      </c>
      <c r="V43">
        <v>9.1029940119760475</v>
      </c>
      <c r="W43">
        <v>18.476054248679787</v>
      </c>
      <c r="X43">
        <v>64.783143540921515</v>
      </c>
      <c r="Y43">
        <v>0</v>
      </c>
      <c r="Z43">
        <v>2.8638167999999999</v>
      </c>
      <c r="AA43">
        <v>0</v>
      </c>
      <c r="AB43">
        <v>1.7562</v>
      </c>
      <c r="AC43">
        <v>0</v>
      </c>
      <c r="AD43">
        <v>0</v>
      </c>
      <c r="AE43">
        <v>21.712782000000004</v>
      </c>
      <c r="AF43">
        <v>6.1515000000000004</v>
      </c>
      <c r="AG43">
        <v>27.31845744</v>
      </c>
      <c r="AH43">
        <v>30.819671999999997</v>
      </c>
      <c r="AI43">
        <v>3.3545999999999991</v>
      </c>
      <c r="AJ43">
        <v>0</v>
      </c>
      <c r="AK43">
        <v>22.295999999999999</v>
      </c>
      <c r="AL43">
        <v>26.873899999999995</v>
      </c>
      <c r="AM43">
        <v>0</v>
      </c>
      <c r="AN43">
        <v>0</v>
      </c>
      <c r="AO43">
        <v>6.4562399999999993</v>
      </c>
      <c r="AP43">
        <v>5.3450233684428907</v>
      </c>
      <c r="AQ43">
        <v>0</v>
      </c>
      <c r="AR43">
        <v>6.7885999999999997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914.68080703203736</v>
      </c>
      <c r="DN43">
        <v>31.606302903001573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449.99627393535144</v>
      </c>
      <c r="L44">
        <v>3.0002237136465322</v>
      </c>
      <c r="M44">
        <v>63.767907342853931</v>
      </c>
      <c r="N44">
        <v>25.46221240628347</v>
      </c>
      <c r="O44">
        <v>73.284865944453742</v>
      </c>
      <c r="P44">
        <v>20.453768492602958</v>
      </c>
      <c r="Q44">
        <v>5.1744374425022999</v>
      </c>
      <c r="R44">
        <v>18.619370424597363</v>
      </c>
      <c r="S44">
        <v>6.2397583590677348</v>
      </c>
      <c r="T44">
        <v>0</v>
      </c>
      <c r="U44">
        <v>51.758624599786557</v>
      </c>
      <c r="V44">
        <v>9.1029940119760475</v>
      </c>
      <c r="W44">
        <v>18.476054248679787</v>
      </c>
      <c r="X44">
        <v>64.783143540921515</v>
      </c>
      <c r="Y44">
        <v>0</v>
      </c>
      <c r="Z44">
        <v>2.8638167999999999</v>
      </c>
      <c r="AA44">
        <v>0</v>
      </c>
      <c r="AB44">
        <v>4.0977999999999994</v>
      </c>
      <c r="AC44">
        <v>0</v>
      </c>
      <c r="AD44">
        <v>0</v>
      </c>
      <c r="AE44">
        <v>21.712782000000004</v>
      </c>
      <c r="AF44">
        <v>6.1515000000000004</v>
      </c>
      <c r="AG44">
        <v>27.31845744</v>
      </c>
      <c r="AH44">
        <v>33.273599999999995</v>
      </c>
      <c r="AI44">
        <v>1.3977499999999996</v>
      </c>
      <c r="AJ44">
        <v>0</v>
      </c>
      <c r="AK44">
        <v>22.295999999999999</v>
      </c>
      <c r="AL44">
        <v>26.873899999999995</v>
      </c>
      <c r="AM44">
        <v>0</v>
      </c>
      <c r="AN44">
        <v>0</v>
      </c>
      <c r="AO44">
        <v>6.4562399999999993</v>
      </c>
      <c r="AP44">
        <v>5.3450233684428907</v>
      </c>
      <c r="AQ44">
        <v>0</v>
      </c>
      <c r="AR44">
        <v>6.7885999999999997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946.42297873148107</v>
      </c>
      <c r="DN44">
        <v>32.703125339685286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512.33315764561462</v>
      </c>
      <c r="L45">
        <v>3.0002237136465322</v>
      </c>
      <c r="M45">
        <v>63.767907342853931</v>
      </c>
      <c r="N45">
        <v>25.46221240628347</v>
      </c>
      <c r="O45">
        <v>73.284865944453742</v>
      </c>
      <c r="P45">
        <v>20.453768492602958</v>
      </c>
      <c r="Q45">
        <v>4.7775626406844101</v>
      </c>
      <c r="R45">
        <v>18.619370424597363</v>
      </c>
      <c r="S45">
        <v>6.2397583590677348</v>
      </c>
      <c r="T45">
        <v>0</v>
      </c>
      <c r="U45">
        <v>51.758624599786557</v>
      </c>
      <c r="V45">
        <v>9.1029940119760475</v>
      </c>
      <c r="W45">
        <v>17.416455251942839</v>
      </c>
      <c r="X45">
        <v>64.783143540921515</v>
      </c>
      <c r="Y45">
        <v>0</v>
      </c>
      <c r="Z45">
        <v>2.8638167999999999</v>
      </c>
      <c r="AA45">
        <v>0</v>
      </c>
      <c r="AB45">
        <v>4.0977999999999994</v>
      </c>
      <c r="AC45">
        <v>0</v>
      </c>
      <c r="AD45">
        <v>0</v>
      </c>
      <c r="AE45">
        <v>21.712782000000004</v>
      </c>
      <c r="AF45">
        <v>6.1515000000000004</v>
      </c>
      <c r="AG45">
        <v>27.31845744</v>
      </c>
      <c r="AH45">
        <v>33.273599999999995</v>
      </c>
      <c r="AI45">
        <v>1.3977499999999996</v>
      </c>
      <c r="AJ45">
        <v>0</v>
      </c>
      <c r="AK45">
        <v>22.295999999999999</v>
      </c>
      <c r="AL45">
        <v>18.204899999999999</v>
      </c>
      <c r="AM45">
        <v>0</v>
      </c>
      <c r="AN45">
        <v>0</v>
      </c>
      <c r="AO45">
        <v>6.4562399999999993</v>
      </c>
      <c r="AP45">
        <v>5.3450233684428907</v>
      </c>
      <c r="AQ45">
        <v>0</v>
      </c>
      <c r="AR45">
        <v>8.7281999999999993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998.76534463314078</v>
      </c>
      <c r="DN45">
        <v>34.511769349733825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512.33315764561462</v>
      </c>
      <c r="L46">
        <v>3.0002081887578074</v>
      </c>
      <c r="M46">
        <v>63.767907342853931</v>
      </c>
      <c r="N46">
        <v>25.46221240628347</v>
      </c>
      <c r="O46">
        <v>73.284865944453742</v>
      </c>
      <c r="P46">
        <v>20.453768492602958</v>
      </c>
      <c r="Q46">
        <v>4.7775626406844101</v>
      </c>
      <c r="R46">
        <v>18.619370424597363</v>
      </c>
      <c r="S46">
        <v>6.2397583590677348</v>
      </c>
      <c r="T46">
        <v>0</v>
      </c>
      <c r="U46">
        <v>51.758624599786557</v>
      </c>
      <c r="V46">
        <v>9.1029940119760475</v>
      </c>
      <c r="W46">
        <v>17.416455251942839</v>
      </c>
      <c r="X46">
        <v>64.783143540921515</v>
      </c>
      <c r="Y46">
        <v>0</v>
      </c>
      <c r="Z46">
        <v>0</v>
      </c>
      <c r="AA46">
        <v>0</v>
      </c>
      <c r="AB46">
        <v>4.0977999999999994</v>
      </c>
      <c r="AC46">
        <v>0</v>
      </c>
      <c r="AD46">
        <v>0</v>
      </c>
      <c r="AE46">
        <v>21.712782000000004</v>
      </c>
      <c r="AF46">
        <v>6.1515000000000004</v>
      </c>
      <c r="AG46">
        <v>27.31845744</v>
      </c>
      <c r="AH46">
        <v>33.273599999999995</v>
      </c>
      <c r="AI46">
        <v>0</v>
      </c>
      <c r="AJ46">
        <v>0</v>
      </c>
      <c r="AK46">
        <v>22.295999999999999</v>
      </c>
      <c r="AL46">
        <v>18.204899999999999</v>
      </c>
      <c r="AM46">
        <v>0</v>
      </c>
      <c r="AN46">
        <v>0</v>
      </c>
      <c r="AO46">
        <v>6.4562399999999993</v>
      </c>
      <c r="AP46">
        <v>5.3450233684428907</v>
      </c>
      <c r="AQ46">
        <v>0</v>
      </c>
      <c r="AR46">
        <v>8.7281999999999993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994.64609950047372</v>
      </c>
      <c r="DN46">
        <v>34.36943215751225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512.33315764561462</v>
      </c>
      <c r="L47">
        <v>3.0002081887578074</v>
      </c>
      <c r="M47">
        <v>63.767907342853931</v>
      </c>
      <c r="N47">
        <v>25.46221240628347</v>
      </c>
      <c r="O47">
        <v>73.284865944453742</v>
      </c>
      <c r="P47">
        <v>20.453768492602958</v>
      </c>
      <c r="Q47">
        <v>4.7775626406844101</v>
      </c>
      <c r="R47">
        <v>18.619370424597363</v>
      </c>
      <c r="S47">
        <v>5.3908206541291914</v>
      </c>
      <c r="T47">
        <v>0</v>
      </c>
      <c r="U47">
        <v>51.758624599786557</v>
      </c>
      <c r="V47">
        <v>9.1015255255255259</v>
      </c>
      <c r="W47">
        <v>18.135731791907514</v>
      </c>
      <c r="X47">
        <v>64.783143540921515</v>
      </c>
      <c r="Y47">
        <v>0</v>
      </c>
      <c r="Z47">
        <v>0</v>
      </c>
      <c r="AA47">
        <v>0</v>
      </c>
      <c r="AB47">
        <v>4.0977999999999994</v>
      </c>
      <c r="AC47">
        <v>0</v>
      </c>
      <c r="AD47">
        <v>0</v>
      </c>
      <c r="AE47">
        <v>21.712782000000004</v>
      </c>
      <c r="AF47">
        <v>6.1515000000000004</v>
      </c>
      <c r="AG47">
        <v>27.31845744</v>
      </c>
      <c r="AH47">
        <v>33.273599999999995</v>
      </c>
      <c r="AI47">
        <v>0</v>
      </c>
      <c r="AJ47">
        <v>0</v>
      </c>
      <c r="AK47">
        <v>22.295999999999999</v>
      </c>
      <c r="AL47">
        <v>18.204899999999999</v>
      </c>
      <c r="AM47">
        <v>0</v>
      </c>
      <c r="AN47">
        <v>0</v>
      </c>
      <c r="AO47">
        <v>6.4562399999999993</v>
      </c>
      <c r="AP47">
        <v>5.3450233684428907</v>
      </c>
      <c r="AQ47">
        <v>0</v>
      </c>
      <c r="AR47">
        <v>8.7281999999999993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994.51934946191341</v>
      </c>
      <c r="DN47">
        <v>34.365052544648321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512.33315764561462</v>
      </c>
      <c r="L48">
        <v>3.0002081887578074</v>
      </c>
      <c r="M48">
        <v>63.767907342853931</v>
      </c>
      <c r="N48">
        <v>25.46221240628347</v>
      </c>
      <c r="O48">
        <v>73.284865944453742</v>
      </c>
      <c r="P48">
        <v>20.453768492602958</v>
      </c>
      <c r="Q48">
        <v>4.7775626406844101</v>
      </c>
      <c r="R48">
        <v>18.619370424597363</v>
      </c>
      <c r="S48">
        <v>5.3908206541291914</v>
      </c>
      <c r="T48">
        <v>0</v>
      </c>
      <c r="U48">
        <v>51.758624599786557</v>
      </c>
      <c r="V48">
        <v>9.1015255255255259</v>
      </c>
      <c r="W48">
        <v>18.135731791907514</v>
      </c>
      <c r="X48">
        <v>64.783143540921515</v>
      </c>
      <c r="Y48">
        <v>0</v>
      </c>
      <c r="Z48">
        <v>0</v>
      </c>
      <c r="AA48">
        <v>0</v>
      </c>
      <c r="AB48">
        <v>4.0977999999999994</v>
      </c>
      <c r="AC48">
        <v>0</v>
      </c>
      <c r="AD48">
        <v>0</v>
      </c>
      <c r="AE48">
        <v>21.712782000000004</v>
      </c>
      <c r="AF48">
        <v>6.1515000000000004</v>
      </c>
      <c r="AG48">
        <v>27.31845744</v>
      </c>
      <c r="AH48">
        <v>33.273599999999995</v>
      </c>
      <c r="AI48">
        <v>0</v>
      </c>
      <c r="AJ48">
        <v>0</v>
      </c>
      <c r="AK48">
        <v>22.295999999999999</v>
      </c>
      <c r="AL48">
        <v>18.204899999999999</v>
      </c>
      <c r="AM48">
        <v>0</v>
      </c>
      <c r="AN48">
        <v>0</v>
      </c>
      <c r="AO48">
        <v>6.4562399999999993</v>
      </c>
      <c r="AP48">
        <v>5.3450233684428907</v>
      </c>
      <c r="AQ48">
        <v>0</v>
      </c>
      <c r="AR48">
        <v>8.7281999999999993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994.51934946191341</v>
      </c>
      <c r="DN48">
        <v>34.365052544648321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444.99501363087131</v>
      </c>
      <c r="L49">
        <v>3.0002156721782889</v>
      </c>
      <c r="M49">
        <v>63.767907342853931</v>
      </c>
      <c r="N49">
        <v>25.46221240628347</v>
      </c>
      <c r="O49">
        <v>73.284865944453742</v>
      </c>
      <c r="P49">
        <v>20.453768492602958</v>
      </c>
      <c r="Q49">
        <v>4.139371675675676</v>
      </c>
      <c r="R49">
        <v>18.616257408975446</v>
      </c>
      <c r="S49">
        <v>5.3908206541291914</v>
      </c>
      <c r="T49">
        <v>0</v>
      </c>
      <c r="U49">
        <v>51.758624599786557</v>
      </c>
      <c r="V49">
        <v>9.1015255255255259</v>
      </c>
      <c r="W49">
        <v>18.135731791907514</v>
      </c>
      <c r="X49">
        <v>64.783143540921515</v>
      </c>
      <c r="Y49">
        <v>0</v>
      </c>
      <c r="Z49">
        <v>0</v>
      </c>
      <c r="AA49">
        <v>0</v>
      </c>
      <c r="AB49">
        <v>4.0977999999999994</v>
      </c>
      <c r="AC49">
        <v>0</v>
      </c>
      <c r="AD49">
        <v>0</v>
      </c>
      <c r="AE49">
        <v>21.712782000000004</v>
      </c>
      <c r="AF49">
        <v>6.1515000000000004</v>
      </c>
      <c r="AG49">
        <v>27.31845744</v>
      </c>
      <c r="AH49">
        <v>33.273599999999995</v>
      </c>
      <c r="AI49">
        <v>0</v>
      </c>
      <c r="AJ49">
        <v>0</v>
      </c>
      <c r="AK49">
        <v>22.295999999999999</v>
      </c>
      <c r="AL49">
        <v>18.204899999999999</v>
      </c>
      <c r="AM49">
        <v>0</v>
      </c>
      <c r="AN49">
        <v>0</v>
      </c>
      <c r="AO49">
        <v>6.4562399999999993</v>
      </c>
      <c r="AP49">
        <v>4.4448089063893512</v>
      </c>
      <c r="AQ49">
        <v>0</v>
      </c>
      <c r="AR49">
        <v>8.7281999999999993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927.9403273023745</v>
      </c>
      <c r="DN49">
        <v>32.064419730179864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413.99586820706924</v>
      </c>
      <c r="L50">
        <v>3.0002156721782889</v>
      </c>
      <c r="M50">
        <v>63.767907342853931</v>
      </c>
      <c r="N50">
        <v>25.46221240628347</v>
      </c>
      <c r="O50">
        <v>73.284865944453742</v>
      </c>
      <c r="P50">
        <v>20.453768492602958</v>
      </c>
      <c r="Q50">
        <v>4.139371675675676</v>
      </c>
      <c r="R50">
        <v>18.616257408975446</v>
      </c>
      <c r="S50">
        <v>5.3908206541291914</v>
      </c>
      <c r="T50">
        <v>0</v>
      </c>
      <c r="U50">
        <v>51.758624599786557</v>
      </c>
      <c r="V50">
        <v>9.1015255255255259</v>
      </c>
      <c r="W50">
        <v>18.135731791907514</v>
      </c>
      <c r="X50">
        <v>64.783143540921515</v>
      </c>
      <c r="Y50">
        <v>0</v>
      </c>
      <c r="Z50">
        <v>0</v>
      </c>
      <c r="AA50">
        <v>0</v>
      </c>
      <c r="AB50">
        <v>4.0977999999999994</v>
      </c>
      <c r="AC50">
        <v>0</v>
      </c>
      <c r="AD50">
        <v>0</v>
      </c>
      <c r="AE50">
        <v>21.712782000000004</v>
      </c>
      <c r="AF50">
        <v>6.1515000000000004</v>
      </c>
      <c r="AG50">
        <v>27.31845744</v>
      </c>
      <c r="AH50">
        <v>33.273599999999995</v>
      </c>
      <c r="AI50">
        <v>0</v>
      </c>
      <c r="AJ50">
        <v>0</v>
      </c>
      <c r="AK50">
        <v>22.295999999999999</v>
      </c>
      <c r="AL50">
        <v>18.204899999999999</v>
      </c>
      <c r="AM50">
        <v>0</v>
      </c>
      <c r="AN50">
        <v>0</v>
      </c>
      <c r="AO50">
        <v>6.4562399999999993</v>
      </c>
      <c r="AP50">
        <v>4.4448089063893512</v>
      </c>
      <c r="AQ50">
        <v>0</v>
      </c>
      <c r="AR50">
        <v>8.7281999999999993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897.9765533329529</v>
      </c>
      <c r="DN50">
        <v>31.029048275799436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424.99537131020202</v>
      </c>
      <c r="L51">
        <v>3.0002156721782889</v>
      </c>
      <c r="M51">
        <v>63.767907342853931</v>
      </c>
      <c r="N51">
        <v>25.46221240628347</v>
      </c>
      <c r="O51">
        <v>73.284865944453742</v>
      </c>
      <c r="P51">
        <v>20.453768492602958</v>
      </c>
      <c r="Q51">
        <v>4.0034482758620697</v>
      </c>
      <c r="R51">
        <v>18.616257408975446</v>
      </c>
      <c r="S51">
        <v>6.2397583590677348</v>
      </c>
      <c r="T51">
        <v>0</v>
      </c>
      <c r="U51">
        <v>51.758624599786557</v>
      </c>
      <c r="V51">
        <v>9.1015255255255259</v>
      </c>
      <c r="W51">
        <v>18.135731791907514</v>
      </c>
      <c r="X51">
        <v>64.783143540921515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0</v>
      </c>
      <c r="AE51">
        <v>21.712782000000004</v>
      </c>
      <c r="AF51">
        <v>6.1515000000000004</v>
      </c>
      <c r="AG51">
        <v>27.31845744</v>
      </c>
      <c r="AH51">
        <v>33.273599999999995</v>
      </c>
      <c r="AI51">
        <v>0</v>
      </c>
      <c r="AJ51">
        <v>0</v>
      </c>
      <c r="AK51">
        <v>22.295999999999999</v>
      </c>
      <c r="AL51">
        <v>18.204899999999999</v>
      </c>
      <c r="AM51">
        <v>0</v>
      </c>
      <c r="AN51">
        <v>0</v>
      </c>
      <c r="AO51">
        <v>6.4562399999999993</v>
      </c>
      <c r="AP51">
        <v>4.4448089063893512</v>
      </c>
      <c r="AQ51">
        <v>0</v>
      </c>
      <c r="AR51">
        <v>11.152699999999998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911.64139455905013</v>
      </c>
      <c r="DN51">
        <v>31.501224457959967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423.99473046159369</v>
      </c>
      <c r="L52">
        <v>3.0002156721782889</v>
      </c>
      <c r="M52">
        <v>63.767907342853931</v>
      </c>
      <c r="N52">
        <v>25.46221240628347</v>
      </c>
      <c r="O52">
        <v>73.284865944453742</v>
      </c>
      <c r="P52">
        <v>20.453768492602958</v>
      </c>
      <c r="Q52">
        <v>4.0451891386363634</v>
      </c>
      <c r="R52">
        <v>18.616257408975446</v>
      </c>
      <c r="S52">
        <v>6.2397583590677348</v>
      </c>
      <c r="T52">
        <v>0</v>
      </c>
      <c r="U52">
        <v>51.758624599786557</v>
      </c>
      <c r="V52">
        <v>9.1015255255255259</v>
      </c>
      <c r="W52">
        <v>18.135731791907514</v>
      </c>
      <c r="X52">
        <v>64.783143540921515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0</v>
      </c>
      <c r="AE52">
        <v>21.712782000000004</v>
      </c>
      <c r="AF52">
        <v>6.1515000000000004</v>
      </c>
      <c r="AG52">
        <v>27.31845744</v>
      </c>
      <c r="AH52">
        <v>37.4328</v>
      </c>
      <c r="AI52">
        <v>0</v>
      </c>
      <c r="AJ52">
        <v>0</v>
      </c>
      <c r="AK52">
        <v>22.295999999999999</v>
      </c>
      <c r="AL52">
        <v>18.204899999999999</v>
      </c>
      <c r="AM52">
        <v>0</v>
      </c>
      <c r="AN52">
        <v>0</v>
      </c>
      <c r="AO52">
        <v>6.4562399999999993</v>
      </c>
      <c r="AP52">
        <v>4.4448089063893512</v>
      </c>
      <c r="AQ52">
        <v>0</v>
      </c>
      <c r="AR52">
        <v>11.152699999999998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914.73480470851837</v>
      </c>
      <c r="DN52">
        <v>31.608114322657745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420.99468812501254</v>
      </c>
      <c r="L53">
        <v>3.0002156721782889</v>
      </c>
      <c r="M53">
        <v>63.767907342853931</v>
      </c>
      <c r="N53">
        <v>25.46221240628347</v>
      </c>
      <c r="O53">
        <v>73.284865944453742</v>
      </c>
      <c r="P53">
        <v>20.453768492602958</v>
      </c>
      <c r="Q53">
        <v>4.0034482758620697</v>
      </c>
      <c r="R53">
        <v>18.616257408975446</v>
      </c>
      <c r="S53">
        <v>6.2397583590677348</v>
      </c>
      <c r="T53">
        <v>0</v>
      </c>
      <c r="U53">
        <v>51.758624599786557</v>
      </c>
      <c r="V53">
        <v>9.1015255255255259</v>
      </c>
      <c r="W53">
        <v>18.135731791907514</v>
      </c>
      <c r="X53">
        <v>64.783143540921515</v>
      </c>
      <c r="Y53">
        <v>0</v>
      </c>
      <c r="Z53">
        <v>0</v>
      </c>
      <c r="AA53">
        <v>0</v>
      </c>
      <c r="AB53">
        <v>5.2685999999999993</v>
      </c>
      <c r="AC53">
        <v>0</v>
      </c>
      <c r="AD53">
        <v>0</v>
      </c>
      <c r="AE53">
        <v>21.712782000000004</v>
      </c>
      <c r="AF53">
        <v>6.1515000000000004</v>
      </c>
      <c r="AG53">
        <v>27.31845744</v>
      </c>
      <c r="AH53">
        <v>37.4328</v>
      </c>
      <c r="AI53">
        <v>0</v>
      </c>
      <c r="AJ53">
        <v>0</v>
      </c>
      <c r="AK53">
        <v>22.295999999999999</v>
      </c>
      <c r="AL53">
        <v>18.204899999999999</v>
      </c>
      <c r="AM53">
        <v>0</v>
      </c>
      <c r="AN53">
        <v>0</v>
      </c>
      <c r="AO53">
        <v>6.4562399999999993</v>
      </c>
      <c r="AP53">
        <v>4.4448089063893512</v>
      </c>
      <c r="AQ53">
        <v>0</v>
      </c>
      <c r="AR53">
        <v>8.7281999999999993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910.58279022838292</v>
      </c>
      <c r="DN53">
        <v>31.464645603437663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435.9948950184322</v>
      </c>
      <c r="L54">
        <v>3.0002156721782889</v>
      </c>
      <c r="M54">
        <v>63.767907342853931</v>
      </c>
      <c r="N54">
        <v>25.46221240628347</v>
      </c>
      <c r="O54">
        <v>73.284865944453742</v>
      </c>
      <c r="P54">
        <v>20.453768492602958</v>
      </c>
      <c r="Q54">
        <v>4.0451891386363634</v>
      </c>
      <c r="R54">
        <v>18.616257408975446</v>
      </c>
      <c r="S54">
        <v>6.2397583590677348</v>
      </c>
      <c r="T54">
        <v>0</v>
      </c>
      <c r="U54">
        <v>51.758624599786557</v>
      </c>
      <c r="V54">
        <v>9.1015255255255259</v>
      </c>
      <c r="W54">
        <v>18.135731791907514</v>
      </c>
      <c r="X54">
        <v>64.783143540921515</v>
      </c>
      <c r="Y54">
        <v>0</v>
      </c>
      <c r="Z54">
        <v>0</v>
      </c>
      <c r="AA54">
        <v>0</v>
      </c>
      <c r="AB54">
        <v>5.2685999999999993</v>
      </c>
      <c r="AC54">
        <v>0</v>
      </c>
      <c r="AD54">
        <v>0</v>
      </c>
      <c r="AE54">
        <v>21.712782000000004</v>
      </c>
      <c r="AF54">
        <v>6.1515000000000004</v>
      </c>
      <c r="AG54">
        <v>27.31845744</v>
      </c>
      <c r="AH54">
        <v>37.4328</v>
      </c>
      <c r="AI54">
        <v>0</v>
      </c>
      <c r="AJ54">
        <v>0</v>
      </c>
      <c r="AK54">
        <v>22.295999999999999</v>
      </c>
      <c r="AL54">
        <v>18.204899999999999</v>
      </c>
      <c r="AM54">
        <v>0</v>
      </c>
      <c r="AN54">
        <v>0</v>
      </c>
      <c r="AO54">
        <v>6.4562399999999993</v>
      </c>
      <c r="AP54">
        <v>4.4448089063893512</v>
      </c>
      <c r="AQ54">
        <v>0</v>
      </c>
      <c r="AR54">
        <v>8.7281999999999993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925.12233708673409</v>
      </c>
      <c r="DN54">
        <v>31.967046501280652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421.99533277906886</v>
      </c>
      <c r="L55">
        <v>3.879560422106179</v>
      </c>
      <c r="M55">
        <v>63.767907342853931</v>
      </c>
      <c r="N55">
        <v>25.46221240628347</v>
      </c>
      <c r="O55">
        <v>73.284865944453742</v>
      </c>
      <c r="P55">
        <v>20.453768492602958</v>
      </c>
      <c r="Q55">
        <v>4.1914522819148932</v>
      </c>
      <c r="R55">
        <v>18.616257408975446</v>
      </c>
      <c r="S55">
        <v>6.2397583590677348</v>
      </c>
      <c r="T55">
        <v>0</v>
      </c>
      <c r="U55">
        <v>51.758624599786557</v>
      </c>
      <c r="V55">
        <v>9.1029083612040136</v>
      </c>
      <c r="W55">
        <v>18.135731791907514</v>
      </c>
      <c r="X55">
        <v>64.783143540921515</v>
      </c>
      <c r="Y55">
        <v>0</v>
      </c>
      <c r="Z55">
        <v>0</v>
      </c>
      <c r="AA55">
        <v>0</v>
      </c>
      <c r="AB55">
        <v>5.2685999999999993</v>
      </c>
      <c r="AC55">
        <v>0</v>
      </c>
      <c r="AD55">
        <v>0</v>
      </c>
      <c r="AE55">
        <v>21.712782000000004</v>
      </c>
      <c r="AF55">
        <v>6.1515000000000004</v>
      </c>
      <c r="AG55">
        <v>27.31845744</v>
      </c>
      <c r="AH55">
        <v>37.4328</v>
      </c>
      <c r="AI55">
        <v>0</v>
      </c>
      <c r="AJ55">
        <v>0</v>
      </c>
      <c r="AK55">
        <v>22.295999999999999</v>
      </c>
      <c r="AL55">
        <v>18.204899999999999</v>
      </c>
      <c r="AM55">
        <v>0</v>
      </c>
      <c r="AN55">
        <v>0</v>
      </c>
      <c r="AO55">
        <v>6.4562399999999993</v>
      </c>
      <c r="AP55">
        <v>4.4448089063893512</v>
      </c>
      <c r="AQ55">
        <v>0</v>
      </c>
      <c r="AR55">
        <v>8.7281999999999993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912.58304904855243</v>
      </c>
      <c r="DN55">
        <v>31.533763028983774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403.99509185071412</v>
      </c>
      <c r="L56">
        <v>3.8278307499056083</v>
      </c>
      <c r="M56">
        <v>63.767907342853931</v>
      </c>
      <c r="N56">
        <v>25.46221240628347</v>
      </c>
      <c r="O56">
        <v>73.284865944453742</v>
      </c>
      <c r="P56">
        <v>20.453768492602958</v>
      </c>
      <c r="Q56">
        <v>4.1914522819148932</v>
      </c>
      <c r="R56">
        <v>18.616257408975446</v>
      </c>
      <c r="S56">
        <v>6.2397583590677348</v>
      </c>
      <c r="T56">
        <v>0</v>
      </c>
      <c r="U56">
        <v>51.758624599786557</v>
      </c>
      <c r="V56">
        <v>9.1029083612040136</v>
      </c>
      <c r="W56">
        <v>18.135731791907514</v>
      </c>
      <c r="X56">
        <v>64.783143540921515</v>
      </c>
      <c r="Y56">
        <v>0</v>
      </c>
      <c r="Z56">
        <v>0</v>
      </c>
      <c r="AA56">
        <v>0</v>
      </c>
      <c r="AB56">
        <v>5.2685999999999993</v>
      </c>
      <c r="AC56">
        <v>0</v>
      </c>
      <c r="AD56">
        <v>0</v>
      </c>
      <c r="AE56">
        <v>21.712782000000004</v>
      </c>
      <c r="AF56">
        <v>6.1515000000000004</v>
      </c>
      <c r="AG56">
        <v>27.31845744</v>
      </c>
      <c r="AH56">
        <v>35.353199999999994</v>
      </c>
      <c r="AI56">
        <v>0</v>
      </c>
      <c r="AJ56">
        <v>0</v>
      </c>
      <c r="AK56">
        <v>22.295999999999999</v>
      </c>
      <c r="AL56">
        <v>18.204899999999999</v>
      </c>
      <c r="AM56">
        <v>0</v>
      </c>
      <c r="AN56">
        <v>0</v>
      </c>
      <c r="AO56">
        <v>6.4562399999999993</v>
      </c>
      <c r="AP56">
        <v>4.4448089063893512</v>
      </c>
      <c r="AQ56">
        <v>0</v>
      </c>
      <c r="AR56">
        <v>8.7281999999999993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893.12387290563254</v>
      </c>
      <c r="DN56">
        <v>30.861368571348127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398.99568167865311</v>
      </c>
      <c r="L57">
        <v>3.0001913028581222</v>
      </c>
      <c r="M57">
        <v>63.767907342853931</v>
      </c>
      <c r="N57">
        <v>25.46221240628347</v>
      </c>
      <c r="O57">
        <v>73.284865944453742</v>
      </c>
      <c r="P57">
        <v>20.453768492602958</v>
      </c>
      <c r="Q57">
        <v>4.139371675675676</v>
      </c>
      <c r="R57">
        <v>18.534318838518523</v>
      </c>
      <c r="S57">
        <v>6.2397583590677348</v>
      </c>
      <c r="T57">
        <v>0</v>
      </c>
      <c r="U57">
        <v>51.758624599786557</v>
      </c>
      <c r="V57">
        <v>9.1010734632683672</v>
      </c>
      <c r="W57">
        <v>18.135731791907514</v>
      </c>
      <c r="X57">
        <v>64.783143540921515</v>
      </c>
      <c r="Y57">
        <v>0</v>
      </c>
      <c r="Z57">
        <v>0</v>
      </c>
      <c r="AA57">
        <v>0</v>
      </c>
      <c r="AB57">
        <v>5.2685999999999993</v>
      </c>
      <c r="AC57">
        <v>0</v>
      </c>
      <c r="AD57">
        <v>0</v>
      </c>
      <c r="AE57">
        <v>21.712782000000004</v>
      </c>
      <c r="AF57">
        <v>6.1515000000000004</v>
      </c>
      <c r="AG57">
        <v>27.31845744</v>
      </c>
      <c r="AH57">
        <v>35.353199999999994</v>
      </c>
      <c r="AI57">
        <v>0</v>
      </c>
      <c r="AJ57">
        <v>0</v>
      </c>
      <c r="AK57">
        <v>22.295999999999999</v>
      </c>
      <c r="AL57">
        <v>18.204899999999999</v>
      </c>
      <c r="AM57">
        <v>0</v>
      </c>
      <c r="AN57">
        <v>0</v>
      </c>
      <c r="AO57">
        <v>6.4562399999999993</v>
      </c>
      <c r="AP57">
        <v>4.4448089063893512</v>
      </c>
      <c r="AQ57">
        <v>0</v>
      </c>
      <c r="AR57">
        <v>11.152699999999998</v>
      </c>
      <c r="AS57">
        <v>5.3172000000000006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890.56025314878411</v>
      </c>
      <c r="DN57">
        <v>30.772784634456361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397.99500762669135</v>
      </c>
      <c r="L58">
        <v>3.000193195503813</v>
      </c>
      <c r="M58">
        <v>63.767907342853931</v>
      </c>
      <c r="N58">
        <v>25.46221240628347</v>
      </c>
      <c r="O58">
        <v>73.284865944453742</v>
      </c>
      <c r="P58">
        <v>20.453768492602958</v>
      </c>
      <c r="Q58">
        <v>4.139371675675676</v>
      </c>
      <c r="R58">
        <v>18.616371681415927</v>
      </c>
      <c r="S58">
        <v>6.2397583590677348</v>
      </c>
      <c r="T58">
        <v>0</v>
      </c>
      <c r="U58">
        <v>51.758624599786557</v>
      </c>
      <c r="V58">
        <v>9.1010734632683672</v>
      </c>
      <c r="W58">
        <v>18.135731791907514</v>
      </c>
      <c r="X58">
        <v>64.783143540921515</v>
      </c>
      <c r="Y58">
        <v>0</v>
      </c>
      <c r="Z58">
        <v>0</v>
      </c>
      <c r="AA58">
        <v>0</v>
      </c>
      <c r="AB58">
        <v>5.2685999999999993</v>
      </c>
      <c r="AC58">
        <v>0</v>
      </c>
      <c r="AD58">
        <v>0</v>
      </c>
      <c r="AE58">
        <v>21.712782000000004</v>
      </c>
      <c r="AF58">
        <v>6.1515000000000004</v>
      </c>
      <c r="AG58">
        <v>27.31845744</v>
      </c>
      <c r="AH58">
        <v>35.353199999999994</v>
      </c>
      <c r="AI58">
        <v>0</v>
      </c>
      <c r="AJ58">
        <v>0</v>
      </c>
      <c r="AK58">
        <v>22.295999999999999</v>
      </c>
      <c r="AL58">
        <v>18.204899999999999</v>
      </c>
      <c r="AM58">
        <v>0</v>
      </c>
      <c r="AN58">
        <v>0</v>
      </c>
      <c r="AO58">
        <v>6.4562399999999993</v>
      </c>
      <c r="AP58">
        <v>4.4448089063893512</v>
      </c>
      <c r="AQ58">
        <v>0</v>
      </c>
      <c r="AR58">
        <v>11.152699999999998</v>
      </c>
      <c r="AS58">
        <v>5.3172000000000006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889.6723157354869</v>
      </c>
      <c r="DN58">
        <v>30.742102731334807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410.99583178719831</v>
      </c>
      <c r="L59">
        <v>3.0001946787800131</v>
      </c>
      <c r="M59">
        <v>63.767907342853931</v>
      </c>
      <c r="N59">
        <v>25.46221240628347</v>
      </c>
      <c r="O59">
        <v>73.284865944453742</v>
      </c>
      <c r="P59">
        <v>20.453768492602958</v>
      </c>
      <c r="Q59">
        <v>4.0034482758620697</v>
      </c>
      <c r="R59">
        <v>18.613142375737155</v>
      </c>
      <c r="S59">
        <v>6.2397583590677348</v>
      </c>
      <c r="T59">
        <v>0</v>
      </c>
      <c r="U59">
        <v>51.758624599786557</v>
      </c>
      <c r="V59">
        <v>9.1029083612040136</v>
      </c>
      <c r="W59">
        <v>18.135731791907514</v>
      </c>
      <c r="X59">
        <v>64.783143540921515</v>
      </c>
      <c r="Y59">
        <v>0</v>
      </c>
      <c r="Z59">
        <v>0</v>
      </c>
      <c r="AA59">
        <v>0</v>
      </c>
      <c r="AB59">
        <v>5.2685999999999993</v>
      </c>
      <c r="AC59">
        <v>0</v>
      </c>
      <c r="AD59">
        <v>0</v>
      </c>
      <c r="AE59">
        <v>21.712782000000004</v>
      </c>
      <c r="AF59">
        <v>6.1515000000000004</v>
      </c>
      <c r="AG59">
        <v>27.31845744</v>
      </c>
      <c r="AH59">
        <v>29.114399999999996</v>
      </c>
      <c r="AI59">
        <v>0</v>
      </c>
      <c r="AJ59">
        <v>0</v>
      </c>
      <c r="AK59">
        <v>22.295999999999999</v>
      </c>
      <c r="AL59">
        <v>18.204899999999999</v>
      </c>
      <c r="AM59">
        <v>0</v>
      </c>
      <c r="AN59">
        <v>0</v>
      </c>
      <c r="AO59">
        <v>6.4562399999999993</v>
      </c>
      <c r="AP59">
        <v>4.4448089063893512</v>
      </c>
      <c r="AQ59">
        <v>0</v>
      </c>
      <c r="AR59">
        <v>13.577199999999998</v>
      </c>
      <c r="AS59">
        <v>7.0895999999999999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900.13248196901566</v>
      </c>
      <c r="DN59">
        <v>31.103544334032705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409.99517407088359</v>
      </c>
      <c r="L60">
        <v>3.000208056282442</v>
      </c>
      <c r="M60">
        <v>63.767907342853931</v>
      </c>
      <c r="N60">
        <v>25.46221240628347</v>
      </c>
      <c r="O60">
        <v>73.284865944453742</v>
      </c>
      <c r="P60">
        <v>20.453768492602958</v>
      </c>
      <c r="Q60">
        <v>4.0034482758620697</v>
      </c>
      <c r="R60">
        <v>18.613142375737155</v>
      </c>
      <c r="S60">
        <v>6.2397583590677348</v>
      </c>
      <c r="T60">
        <v>0</v>
      </c>
      <c r="U60">
        <v>51.758624599786557</v>
      </c>
      <c r="V60">
        <v>9.1029083612040136</v>
      </c>
      <c r="W60">
        <v>18.135731791907514</v>
      </c>
      <c r="X60">
        <v>64.783143540921515</v>
      </c>
      <c r="Y60">
        <v>0</v>
      </c>
      <c r="Z60">
        <v>0</v>
      </c>
      <c r="AA60">
        <v>0</v>
      </c>
      <c r="AB60">
        <v>4.0977999999999994</v>
      </c>
      <c r="AC60">
        <v>0</v>
      </c>
      <c r="AD60">
        <v>0</v>
      </c>
      <c r="AE60">
        <v>21.712782000000004</v>
      </c>
      <c r="AF60">
        <v>6.1515000000000004</v>
      </c>
      <c r="AG60">
        <v>27.31845744</v>
      </c>
      <c r="AH60">
        <v>29.114399999999996</v>
      </c>
      <c r="AI60">
        <v>0</v>
      </c>
      <c r="AJ60">
        <v>0</v>
      </c>
      <c r="AK60">
        <v>22.295999999999999</v>
      </c>
      <c r="AL60">
        <v>35.542900000000003</v>
      </c>
      <c r="AM60">
        <v>0</v>
      </c>
      <c r="AN60">
        <v>0</v>
      </c>
      <c r="AO60">
        <v>6.4562399999999993</v>
      </c>
      <c r="AP60">
        <v>4.4448089063893512</v>
      </c>
      <c r="AQ60">
        <v>0</v>
      </c>
      <c r="AR60">
        <v>13.577199999999998</v>
      </c>
      <c r="AS60">
        <v>7.0895999999999999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914.79247493451896</v>
      </c>
      <c r="DN60">
        <v>31.610107029717156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412.99521445173923</v>
      </c>
      <c r="L61">
        <v>3.000195872541497</v>
      </c>
      <c r="M61">
        <v>63.767907342853931</v>
      </c>
      <c r="N61">
        <v>25.46221240628347</v>
      </c>
      <c r="O61">
        <v>73.284865944453742</v>
      </c>
      <c r="P61">
        <v>20.453768492602958</v>
      </c>
      <c r="Q61">
        <v>4.0034482758620697</v>
      </c>
      <c r="R61">
        <v>18.613142375737155</v>
      </c>
      <c r="S61">
        <v>5.3908206541291914</v>
      </c>
      <c r="T61">
        <v>0</v>
      </c>
      <c r="U61">
        <v>51.758624599786557</v>
      </c>
      <c r="V61">
        <v>9.1029083612040136</v>
      </c>
      <c r="W61">
        <v>18.135731791907514</v>
      </c>
      <c r="X61">
        <v>64.783143540921515</v>
      </c>
      <c r="Y61">
        <v>0</v>
      </c>
      <c r="Z61">
        <v>2.8638167999999999</v>
      </c>
      <c r="AA61">
        <v>0</v>
      </c>
      <c r="AB61">
        <v>4.0977999999999994</v>
      </c>
      <c r="AC61">
        <v>0</v>
      </c>
      <c r="AD61">
        <v>0</v>
      </c>
      <c r="AE61">
        <v>21.712782000000004</v>
      </c>
      <c r="AF61">
        <v>6.1515000000000004</v>
      </c>
      <c r="AG61">
        <v>27.31845744</v>
      </c>
      <c r="AH61">
        <v>29.114399999999996</v>
      </c>
      <c r="AI61">
        <v>0</v>
      </c>
      <c r="AJ61">
        <v>0</v>
      </c>
      <c r="AK61">
        <v>22.295999999999999</v>
      </c>
      <c r="AL61">
        <v>64.150599999999997</v>
      </c>
      <c r="AM61">
        <v>0</v>
      </c>
      <c r="AN61">
        <v>0</v>
      </c>
      <c r="AO61">
        <v>6.4562399999999993</v>
      </c>
      <c r="AP61">
        <v>4.4448089063893512</v>
      </c>
      <c r="AQ61">
        <v>0</v>
      </c>
      <c r="AR61">
        <v>13.577199999999998</v>
      </c>
      <c r="AS61">
        <v>7.0895999999999999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947.2920872417842</v>
      </c>
      <c r="DN61">
        <v>32.73310201462791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405.99642074839778</v>
      </c>
      <c r="L62">
        <v>3.0002317382348287</v>
      </c>
      <c r="M62">
        <v>63.767907342853931</v>
      </c>
      <c r="N62">
        <v>25.46221240628347</v>
      </c>
      <c r="O62">
        <v>73.284865944453742</v>
      </c>
      <c r="P62">
        <v>20.453768492602958</v>
      </c>
      <c r="Q62">
        <v>4.0034482758620697</v>
      </c>
      <c r="R62">
        <v>18.613142375737155</v>
      </c>
      <c r="S62">
        <v>5.3908206541291914</v>
      </c>
      <c r="T62">
        <v>0</v>
      </c>
      <c r="U62">
        <v>51.758624599786557</v>
      </c>
      <c r="V62">
        <v>9.1029083612040136</v>
      </c>
      <c r="W62">
        <v>18.135731791907514</v>
      </c>
      <c r="X62">
        <v>64.783143540921515</v>
      </c>
      <c r="Y62">
        <v>0</v>
      </c>
      <c r="Z62">
        <v>2.8638167999999999</v>
      </c>
      <c r="AA62">
        <v>0</v>
      </c>
      <c r="AB62">
        <v>4.0977999999999994</v>
      </c>
      <c r="AC62">
        <v>0</v>
      </c>
      <c r="AD62">
        <v>0</v>
      </c>
      <c r="AE62">
        <v>21.712782000000004</v>
      </c>
      <c r="AF62">
        <v>6.1515000000000004</v>
      </c>
      <c r="AG62">
        <v>27.31845744</v>
      </c>
      <c r="AH62">
        <v>29.114399999999996</v>
      </c>
      <c r="AI62">
        <v>0</v>
      </c>
      <c r="AJ62">
        <v>0</v>
      </c>
      <c r="AK62">
        <v>22.295999999999999</v>
      </c>
      <c r="AL62">
        <v>64.150599999999997</v>
      </c>
      <c r="AM62">
        <v>0</v>
      </c>
      <c r="AN62">
        <v>0</v>
      </c>
      <c r="AO62">
        <v>6.4562399999999993</v>
      </c>
      <c r="AP62">
        <v>4.4448089063893512</v>
      </c>
      <c r="AQ62">
        <v>0</v>
      </c>
      <c r="AR62">
        <v>13.577199999999998</v>
      </c>
      <c r="AS62">
        <v>7.0895999999999999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940.52708791523742</v>
      </c>
      <c r="DN62">
        <v>32.499343503526525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424.99537131020202</v>
      </c>
      <c r="L63">
        <v>3.0002078595793069</v>
      </c>
      <c r="M63">
        <v>63.767907342853931</v>
      </c>
      <c r="N63">
        <v>25.46221240628347</v>
      </c>
      <c r="O63">
        <v>73.284865944453742</v>
      </c>
      <c r="P63">
        <v>20.453768492602958</v>
      </c>
      <c r="Q63">
        <v>4.0034482758620697</v>
      </c>
      <c r="R63">
        <v>18.613142375737155</v>
      </c>
      <c r="S63">
        <v>4.9965517241379311</v>
      </c>
      <c r="T63">
        <v>0</v>
      </c>
      <c r="U63">
        <v>51.758624599786557</v>
      </c>
      <c r="V63">
        <v>9.1029083612040136</v>
      </c>
      <c r="W63">
        <v>18.135731791907514</v>
      </c>
      <c r="X63">
        <v>64.783143540921515</v>
      </c>
      <c r="Y63">
        <v>0</v>
      </c>
      <c r="Z63">
        <v>2.8638167999999999</v>
      </c>
      <c r="AA63">
        <v>0</v>
      </c>
      <c r="AB63">
        <v>4.0977999999999994</v>
      </c>
      <c r="AC63">
        <v>0</v>
      </c>
      <c r="AD63">
        <v>0</v>
      </c>
      <c r="AE63">
        <v>21.712782000000004</v>
      </c>
      <c r="AF63">
        <v>6.1515000000000004</v>
      </c>
      <c r="AG63">
        <v>27.31845744</v>
      </c>
      <c r="AH63">
        <v>29.114399999999996</v>
      </c>
      <c r="AI63">
        <v>0</v>
      </c>
      <c r="AJ63">
        <v>0</v>
      </c>
      <c r="AK63">
        <v>22.295999999999999</v>
      </c>
      <c r="AL63">
        <v>64.150599999999997</v>
      </c>
      <c r="AM63">
        <v>0</v>
      </c>
      <c r="AN63">
        <v>0</v>
      </c>
      <c r="AO63">
        <v>6.4562399999999993</v>
      </c>
      <c r="AP63">
        <v>4.4448089063893512</v>
      </c>
      <c r="AQ63">
        <v>0</v>
      </c>
      <c r="AR63">
        <v>13.577199999999998</v>
      </c>
      <c r="AS63">
        <v>9.4527999999999981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960.79461911359579</v>
      </c>
      <c r="DN63">
        <v>33.199670058325587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436.99552108398552</v>
      </c>
      <c r="L64">
        <v>3.0001420527919826</v>
      </c>
      <c r="M64">
        <v>63.767907342853931</v>
      </c>
      <c r="N64">
        <v>25.46221240628347</v>
      </c>
      <c r="O64">
        <v>73.284865944453742</v>
      </c>
      <c r="P64">
        <v>20.453768492602958</v>
      </c>
      <c r="Q64">
        <v>4.0034482758620697</v>
      </c>
      <c r="R64">
        <v>18.613142375737155</v>
      </c>
      <c r="S64">
        <v>4.9965517241379311</v>
      </c>
      <c r="T64">
        <v>0</v>
      </c>
      <c r="U64">
        <v>51.758624599786557</v>
      </c>
      <c r="V64">
        <v>9.1029083612040136</v>
      </c>
      <c r="W64">
        <v>18.135731791907514</v>
      </c>
      <c r="X64">
        <v>64.783143540921515</v>
      </c>
      <c r="Y64">
        <v>0</v>
      </c>
      <c r="Z64">
        <v>2.8638167999999999</v>
      </c>
      <c r="AA64">
        <v>0</v>
      </c>
      <c r="AB64">
        <v>4.0977999999999994</v>
      </c>
      <c r="AC64">
        <v>0</v>
      </c>
      <c r="AD64">
        <v>0</v>
      </c>
      <c r="AE64">
        <v>21.712782000000004</v>
      </c>
      <c r="AF64">
        <v>6.1515000000000004</v>
      </c>
      <c r="AG64">
        <v>27.31845744</v>
      </c>
      <c r="AH64">
        <v>29.114399999999996</v>
      </c>
      <c r="AI64">
        <v>0</v>
      </c>
      <c r="AJ64">
        <v>0</v>
      </c>
      <c r="AK64">
        <v>22.295999999999999</v>
      </c>
      <c r="AL64">
        <v>64.150599999999997</v>
      </c>
      <c r="AM64">
        <v>0</v>
      </c>
      <c r="AN64">
        <v>0</v>
      </c>
      <c r="AO64">
        <v>6.4562399999999993</v>
      </c>
      <c r="AP64">
        <v>4.4448089063893512</v>
      </c>
      <c r="AQ64">
        <v>0</v>
      </c>
      <c r="AR64">
        <v>13.577199999999998</v>
      </c>
      <c r="AS64">
        <v>9.4527999999999981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972.39390027716183</v>
      </c>
      <c r="DN64">
        <v>33.600472861755911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459.99565291280732</v>
      </c>
      <c r="L65">
        <v>2.8967554162504738</v>
      </c>
      <c r="M65">
        <v>63.767907342853931</v>
      </c>
      <c r="N65">
        <v>25.46221240628347</v>
      </c>
      <c r="O65">
        <v>73.284865944453742</v>
      </c>
      <c r="P65">
        <v>20.453768492602958</v>
      </c>
      <c r="Q65">
        <v>3.8709218203033831</v>
      </c>
      <c r="R65">
        <v>18.61713019936008</v>
      </c>
      <c r="S65">
        <v>6.0337490071485309</v>
      </c>
      <c r="T65">
        <v>0</v>
      </c>
      <c r="U65">
        <v>51.758624599786557</v>
      </c>
      <c r="V65">
        <v>9.1015255255255259</v>
      </c>
      <c r="W65">
        <v>18.124198496240602</v>
      </c>
      <c r="X65">
        <v>64.783143540921515</v>
      </c>
      <c r="Y65">
        <v>0</v>
      </c>
      <c r="Z65">
        <v>2.8638167999999999</v>
      </c>
      <c r="AA65">
        <v>0</v>
      </c>
      <c r="AB65">
        <v>4.0977999999999994</v>
      </c>
      <c r="AC65">
        <v>0</v>
      </c>
      <c r="AD65">
        <v>0</v>
      </c>
      <c r="AE65">
        <v>21.712782000000004</v>
      </c>
      <c r="AF65">
        <v>6.1515000000000004</v>
      </c>
      <c r="AG65">
        <v>27.31845744</v>
      </c>
      <c r="AH65">
        <v>29.114399999999996</v>
      </c>
      <c r="AI65">
        <v>0</v>
      </c>
      <c r="AJ65">
        <v>0</v>
      </c>
      <c r="AK65">
        <v>22.295999999999999</v>
      </c>
      <c r="AL65">
        <v>26.873899999999995</v>
      </c>
      <c r="AM65">
        <v>0</v>
      </c>
      <c r="AN65">
        <v>0</v>
      </c>
      <c r="AO65">
        <v>6.4562399999999993</v>
      </c>
      <c r="AP65">
        <v>4.4448089063893512</v>
      </c>
      <c r="AQ65">
        <v>0</v>
      </c>
      <c r="AR65">
        <v>10.667799999999998</v>
      </c>
      <c r="AS65">
        <v>9.4527999999999981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956.54783460267549</v>
      </c>
      <c r="DN65">
        <v>33.052926248252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512.33284300385719</v>
      </c>
      <c r="L66">
        <v>2.8967554162504738</v>
      </c>
      <c r="M66">
        <v>63.767907342853931</v>
      </c>
      <c r="N66">
        <v>25.46221240628347</v>
      </c>
      <c r="O66">
        <v>73.284865944453742</v>
      </c>
      <c r="P66">
        <v>20.453768492602958</v>
      </c>
      <c r="Q66">
        <v>3.8709218203033831</v>
      </c>
      <c r="R66">
        <v>18.61713019936008</v>
      </c>
      <c r="S66">
        <v>6.0337490071485309</v>
      </c>
      <c r="T66">
        <v>0</v>
      </c>
      <c r="U66">
        <v>51.758624599786557</v>
      </c>
      <c r="V66">
        <v>9.1015255255255259</v>
      </c>
      <c r="W66">
        <v>18.124198496240602</v>
      </c>
      <c r="X66">
        <v>64.783143540921515</v>
      </c>
      <c r="Y66">
        <v>0</v>
      </c>
      <c r="Z66">
        <v>2.8638167999999999</v>
      </c>
      <c r="AA66">
        <v>0</v>
      </c>
      <c r="AB66">
        <v>4.0977999999999994</v>
      </c>
      <c r="AC66">
        <v>0</v>
      </c>
      <c r="AD66">
        <v>0</v>
      </c>
      <c r="AE66">
        <v>21.712782000000004</v>
      </c>
      <c r="AF66">
        <v>6.1515000000000004</v>
      </c>
      <c r="AG66">
        <v>27.31845744</v>
      </c>
      <c r="AH66">
        <v>29.114399999999996</v>
      </c>
      <c r="AI66">
        <v>0</v>
      </c>
      <c r="AJ66">
        <v>0</v>
      </c>
      <c r="AK66">
        <v>22.295999999999999</v>
      </c>
      <c r="AL66">
        <v>18.204899999999999</v>
      </c>
      <c r="AM66">
        <v>0</v>
      </c>
      <c r="AN66">
        <v>0</v>
      </c>
      <c r="AO66">
        <v>6.4562399999999993</v>
      </c>
      <c r="AP66">
        <v>4.4448089063893512</v>
      </c>
      <c r="AQ66">
        <v>0</v>
      </c>
      <c r="AR66">
        <v>10.667799999999998</v>
      </c>
      <c r="AS66">
        <v>9.4527999999999981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998.75750703774111</v>
      </c>
      <c r="DN66">
        <v>34.511443904236053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512.33573904881894</v>
      </c>
      <c r="L67">
        <v>2.8967554162504738</v>
      </c>
      <c r="M67">
        <v>63.767907342853931</v>
      </c>
      <c r="N67">
        <v>25.46221240628347</v>
      </c>
      <c r="O67">
        <v>73.284865944453742</v>
      </c>
      <c r="P67">
        <v>20.453768492602958</v>
      </c>
      <c r="Q67">
        <v>5.0305263157894737</v>
      </c>
      <c r="R67">
        <v>18.61713019936008</v>
      </c>
      <c r="S67">
        <v>5.6780750407830354</v>
      </c>
      <c r="T67">
        <v>0</v>
      </c>
      <c r="U67">
        <v>51.758624599786557</v>
      </c>
      <c r="V67">
        <v>9.1015255255255259</v>
      </c>
      <c r="W67">
        <v>17.834542355889724</v>
      </c>
      <c r="X67">
        <v>64.783143540921515</v>
      </c>
      <c r="Y67">
        <v>0</v>
      </c>
      <c r="Z67">
        <v>2.8638167999999999</v>
      </c>
      <c r="AA67">
        <v>0</v>
      </c>
      <c r="AB67">
        <v>4.0977999999999994</v>
      </c>
      <c r="AC67">
        <v>0</v>
      </c>
      <c r="AD67">
        <v>0</v>
      </c>
      <c r="AE67">
        <v>21.712782000000004</v>
      </c>
      <c r="AF67">
        <v>6.1515000000000004</v>
      </c>
      <c r="AG67">
        <v>27.31845744</v>
      </c>
      <c r="AH67">
        <v>29.114399999999996</v>
      </c>
      <c r="AI67">
        <v>0</v>
      </c>
      <c r="AJ67">
        <v>0</v>
      </c>
      <c r="AK67">
        <v>22.295999999999999</v>
      </c>
      <c r="AL67">
        <v>18.204899999999999</v>
      </c>
      <c r="AM67">
        <v>0</v>
      </c>
      <c r="AN67">
        <v>0</v>
      </c>
      <c r="AO67">
        <v>6.4562399999999993</v>
      </c>
      <c r="AP67">
        <v>4.4448089063893512</v>
      </c>
      <c r="AQ67">
        <v>0</v>
      </c>
      <c r="AR67">
        <v>5.8187999999999986</v>
      </c>
      <c r="AS67">
        <v>8.2711999999999986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993.42822585732404</v>
      </c>
      <c r="DN67">
        <v>34.327295518384851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512.33223644565703</v>
      </c>
      <c r="L68">
        <v>2.8967554162504738</v>
      </c>
      <c r="M68">
        <v>63.767907342853931</v>
      </c>
      <c r="N68">
        <v>25.46221240628347</v>
      </c>
      <c r="O68">
        <v>73.284865944453742</v>
      </c>
      <c r="P68">
        <v>20.453768492602958</v>
      </c>
      <c r="Q68">
        <v>5.0305263157894737</v>
      </c>
      <c r="R68">
        <v>18.61713019936008</v>
      </c>
      <c r="S68">
        <v>5.6780750407830354</v>
      </c>
      <c r="T68">
        <v>0</v>
      </c>
      <c r="U68">
        <v>51.758624599786557</v>
      </c>
      <c r="V68">
        <v>9.1015255255255259</v>
      </c>
      <c r="W68">
        <v>17.834542355889724</v>
      </c>
      <c r="X68">
        <v>64.783143540921515</v>
      </c>
      <c r="Y68">
        <v>0</v>
      </c>
      <c r="Z68">
        <v>2.8638167999999999</v>
      </c>
      <c r="AA68">
        <v>0</v>
      </c>
      <c r="AB68">
        <v>4.0977999999999994</v>
      </c>
      <c r="AC68">
        <v>0</v>
      </c>
      <c r="AD68">
        <v>0</v>
      </c>
      <c r="AE68">
        <v>21.712782000000004</v>
      </c>
      <c r="AF68">
        <v>6.1515000000000004</v>
      </c>
      <c r="AG68">
        <v>27.31845744</v>
      </c>
      <c r="AH68">
        <v>29.114399999999996</v>
      </c>
      <c r="AI68">
        <v>0</v>
      </c>
      <c r="AJ68">
        <v>0</v>
      </c>
      <c r="AK68">
        <v>22.295999999999999</v>
      </c>
      <c r="AL68">
        <v>18.204899999999999</v>
      </c>
      <c r="AM68">
        <v>0</v>
      </c>
      <c r="AN68">
        <v>0</v>
      </c>
      <c r="AO68">
        <v>6.4562399999999993</v>
      </c>
      <c r="AP68">
        <v>4.4448089063893512</v>
      </c>
      <c r="AQ68">
        <v>0</v>
      </c>
      <c r="AR68">
        <v>5.8187999999999986</v>
      </c>
      <c r="AS68">
        <v>8.2711999999999986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993.4248402396488</v>
      </c>
      <c r="DN68">
        <v>34.327178532898181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512.3356753861716</v>
      </c>
      <c r="L69">
        <v>2.8967414044125879</v>
      </c>
      <c r="M69">
        <v>63.767907342853931</v>
      </c>
      <c r="N69">
        <v>25.46221240628347</v>
      </c>
      <c r="O69">
        <v>73.284865944453742</v>
      </c>
      <c r="P69">
        <v>20.453768492602958</v>
      </c>
      <c r="Q69">
        <v>5.0298610149488594</v>
      </c>
      <c r="R69">
        <v>18.61713019936008</v>
      </c>
      <c r="S69">
        <v>5.6783591245376064</v>
      </c>
      <c r="T69">
        <v>0</v>
      </c>
      <c r="U69">
        <v>51.758624599786557</v>
      </c>
      <c r="V69">
        <v>9.1015255255255259</v>
      </c>
      <c r="W69">
        <v>15.737164772727276</v>
      </c>
      <c r="X69">
        <v>64.783143540921515</v>
      </c>
      <c r="Y69">
        <v>0</v>
      </c>
      <c r="Z69">
        <v>2.8638167999999999</v>
      </c>
      <c r="AA69">
        <v>0</v>
      </c>
      <c r="AB69">
        <v>4.0977999999999994</v>
      </c>
      <c r="AC69">
        <v>0</v>
      </c>
      <c r="AD69">
        <v>0</v>
      </c>
      <c r="AE69">
        <v>21.712782000000004</v>
      </c>
      <c r="AF69">
        <v>6.1515000000000004</v>
      </c>
      <c r="AG69">
        <v>27.31845744</v>
      </c>
      <c r="AH69">
        <v>29.114399999999996</v>
      </c>
      <c r="AI69">
        <v>0</v>
      </c>
      <c r="AJ69">
        <v>0</v>
      </c>
      <c r="AK69">
        <v>22.295999999999999</v>
      </c>
      <c r="AL69">
        <v>18.204899999999999</v>
      </c>
      <c r="AM69">
        <v>0</v>
      </c>
      <c r="AN69">
        <v>0</v>
      </c>
      <c r="AO69">
        <v>6.4562399999999993</v>
      </c>
      <c r="AP69">
        <v>4.4448089063893512</v>
      </c>
      <c r="AQ69">
        <v>0</v>
      </c>
      <c r="AR69">
        <v>5.8187999999999986</v>
      </c>
      <c r="AS69">
        <v>7.0895999999999999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990.25832232945152</v>
      </c>
      <c r="DN69">
        <v>34.217762571523593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512.3356753861716</v>
      </c>
      <c r="L70">
        <v>2.8967414044125879</v>
      </c>
      <c r="M70">
        <v>63.767907342853931</v>
      </c>
      <c r="N70">
        <v>25.46221240628347</v>
      </c>
      <c r="O70">
        <v>73.284865944453742</v>
      </c>
      <c r="P70">
        <v>20.453768492602958</v>
      </c>
      <c r="Q70">
        <v>4.9334942992874113</v>
      </c>
      <c r="R70">
        <v>18.61713019936008</v>
      </c>
      <c r="S70">
        <v>5.4295447434292861</v>
      </c>
      <c r="T70">
        <v>0</v>
      </c>
      <c r="U70">
        <v>51.758624599786557</v>
      </c>
      <c r="V70">
        <v>9.1015255255255259</v>
      </c>
      <c r="W70">
        <v>15.737164772727276</v>
      </c>
      <c r="X70">
        <v>64.783143540921515</v>
      </c>
      <c r="Y70">
        <v>0</v>
      </c>
      <c r="Z70">
        <v>2.8638167999999999</v>
      </c>
      <c r="AA70">
        <v>0</v>
      </c>
      <c r="AB70">
        <v>4.0977999999999994</v>
      </c>
      <c r="AC70">
        <v>0</v>
      </c>
      <c r="AD70">
        <v>0</v>
      </c>
      <c r="AE70">
        <v>21.712782000000004</v>
      </c>
      <c r="AF70">
        <v>6.1515000000000004</v>
      </c>
      <c r="AG70">
        <v>27.31845744</v>
      </c>
      <c r="AH70">
        <v>29.114399999999996</v>
      </c>
      <c r="AI70">
        <v>0</v>
      </c>
      <c r="AJ70">
        <v>0</v>
      </c>
      <c r="AK70">
        <v>22.295999999999999</v>
      </c>
      <c r="AL70">
        <v>18.204899999999999</v>
      </c>
      <c r="AM70">
        <v>0</v>
      </c>
      <c r="AN70">
        <v>0</v>
      </c>
      <c r="AO70">
        <v>6.4562399999999993</v>
      </c>
      <c r="AP70">
        <v>4.4448089063893512</v>
      </c>
      <c r="AQ70">
        <v>0</v>
      </c>
      <c r="AR70">
        <v>5.8187999999999986</v>
      </c>
      <c r="AS70">
        <v>7.0895999999999999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989.92467018347281</v>
      </c>
      <c r="DN70">
        <v>34.206233620732377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512.3356753861716</v>
      </c>
      <c r="L71">
        <v>9.4248608667416391</v>
      </c>
      <c r="M71">
        <v>63.767907342853931</v>
      </c>
      <c r="N71">
        <v>25.46221240628347</v>
      </c>
      <c r="O71">
        <v>73.284865944453742</v>
      </c>
      <c r="P71">
        <v>20.453768492602958</v>
      </c>
      <c r="Q71">
        <v>8.7820871559633034</v>
      </c>
      <c r="R71">
        <v>18.619368228404102</v>
      </c>
      <c r="S71">
        <v>11.586611947104423</v>
      </c>
      <c r="T71">
        <v>0</v>
      </c>
      <c r="U71">
        <v>51.758624599786557</v>
      </c>
      <c r="V71">
        <v>9.1029940119760475</v>
      </c>
      <c r="W71">
        <v>15.737164772727276</v>
      </c>
      <c r="X71">
        <v>64.783143540921515</v>
      </c>
      <c r="Y71">
        <v>0</v>
      </c>
      <c r="Z71">
        <v>0.48309999999999997</v>
      </c>
      <c r="AA71">
        <v>0</v>
      </c>
      <c r="AB71">
        <v>4.0977999999999994</v>
      </c>
      <c r="AC71">
        <v>0</v>
      </c>
      <c r="AD71">
        <v>0</v>
      </c>
      <c r="AE71">
        <v>21.712782000000004</v>
      </c>
      <c r="AF71">
        <v>6.1515000000000004</v>
      </c>
      <c r="AG71">
        <v>27.31845744</v>
      </c>
      <c r="AH71">
        <v>29.114399999999996</v>
      </c>
      <c r="AI71">
        <v>0</v>
      </c>
      <c r="AJ71">
        <v>0</v>
      </c>
      <c r="AK71">
        <v>22.295999999999999</v>
      </c>
      <c r="AL71">
        <v>18.204899999999999</v>
      </c>
      <c r="AM71">
        <v>0</v>
      </c>
      <c r="AN71">
        <v>0</v>
      </c>
      <c r="AO71">
        <v>6.4562399999999993</v>
      </c>
      <c r="AP71">
        <v>4.4448089063893512</v>
      </c>
      <c r="AQ71">
        <v>0</v>
      </c>
      <c r="AR71">
        <v>5.8187999999999986</v>
      </c>
      <c r="AS71">
        <v>7.0895999999999999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1003.6086032596335</v>
      </c>
      <c r="DN71">
        <v>34.679069782746787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512.3356753861716</v>
      </c>
      <c r="L72">
        <v>9.4248608667416391</v>
      </c>
      <c r="M72">
        <v>63.767907342853931</v>
      </c>
      <c r="N72">
        <v>25.46221240628347</v>
      </c>
      <c r="O72">
        <v>73.284865944453742</v>
      </c>
      <c r="P72">
        <v>20.453768492602958</v>
      </c>
      <c r="Q72">
        <v>8.7820871559633034</v>
      </c>
      <c r="R72">
        <v>18.619370424597363</v>
      </c>
      <c r="S72">
        <v>11.586611947104423</v>
      </c>
      <c r="T72">
        <v>0</v>
      </c>
      <c r="U72">
        <v>51.758624599786557</v>
      </c>
      <c r="V72">
        <v>9.1029940119760475</v>
      </c>
      <c r="W72">
        <v>15.737164772727276</v>
      </c>
      <c r="X72">
        <v>64.783143540921515</v>
      </c>
      <c r="Y72">
        <v>0</v>
      </c>
      <c r="Z72">
        <v>0.48309999999999997</v>
      </c>
      <c r="AA72">
        <v>0</v>
      </c>
      <c r="AB72">
        <v>4.0977999999999994</v>
      </c>
      <c r="AC72">
        <v>0</v>
      </c>
      <c r="AD72">
        <v>0</v>
      </c>
      <c r="AE72">
        <v>21.712782000000004</v>
      </c>
      <c r="AF72">
        <v>6.1515000000000004</v>
      </c>
      <c r="AG72">
        <v>27.31845744</v>
      </c>
      <c r="AH72">
        <v>29.114399999999996</v>
      </c>
      <c r="AI72">
        <v>0</v>
      </c>
      <c r="AJ72">
        <v>0</v>
      </c>
      <c r="AK72">
        <v>22.295999999999999</v>
      </c>
      <c r="AL72">
        <v>18.204899999999999</v>
      </c>
      <c r="AM72">
        <v>0</v>
      </c>
      <c r="AN72">
        <v>0</v>
      </c>
      <c r="AO72">
        <v>6.4562399999999993</v>
      </c>
      <c r="AP72">
        <v>4.4448089063893512</v>
      </c>
      <c r="AQ72">
        <v>10.699149999999999</v>
      </c>
      <c r="AR72">
        <v>5.8187999999999986</v>
      </c>
      <c r="AS72">
        <v>7.0895999999999999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1013.9504038458266</v>
      </c>
      <c r="DN72">
        <v>35.036421392746782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512.3356753861716</v>
      </c>
      <c r="L73">
        <v>9.4248608667416391</v>
      </c>
      <c r="M73">
        <v>63.767907342853931</v>
      </c>
      <c r="N73">
        <v>25.46221240628347</v>
      </c>
      <c r="O73">
        <v>73.284865944453742</v>
      </c>
      <c r="P73">
        <v>20.453768492602958</v>
      </c>
      <c r="Q73">
        <v>8.7822282608695659</v>
      </c>
      <c r="R73">
        <v>18.619370424597363</v>
      </c>
      <c r="S73">
        <v>11.586369266954138</v>
      </c>
      <c r="T73">
        <v>0</v>
      </c>
      <c r="U73">
        <v>51.387361160874235</v>
      </c>
      <c r="V73">
        <v>9.1029940119760475</v>
      </c>
      <c r="W73">
        <v>15.488846590909093</v>
      </c>
      <c r="X73">
        <v>64.783143540921515</v>
      </c>
      <c r="Y73">
        <v>0</v>
      </c>
      <c r="Z73">
        <v>0.48309999999999997</v>
      </c>
      <c r="AA73">
        <v>0</v>
      </c>
      <c r="AB73">
        <v>4.0977999999999994</v>
      </c>
      <c r="AC73">
        <v>0</v>
      </c>
      <c r="AD73">
        <v>0</v>
      </c>
      <c r="AE73">
        <v>21.712782000000004</v>
      </c>
      <c r="AF73">
        <v>6.1515000000000004</v>
      </c>
      <c r="AG73">
        <v>27.31845744</v>
      </c>
      <c r="AH73">
        <v>29.114399999999996</v>
      </c>
      <c r="AI73">
        <v>0</v>
      </c>
      <c r="AJ73">
        <v>0</v>
      </c>
      <c r="AK73">
        <v>22.295999999999999</v>
      </c>
      <c r="AL73">
        <v>18.204899999999999</v>
      </c>
      <c r="AM73">
        <v>0</v>
      </c>
      <c r="AN73">
        <v>0</v>
      </c>
      <c r="AO73">
        <v>6.4562399999999993</v>
      </c>
      <c r="AP73">
        <v>4.4448089063893512</v>
      </c>
      <c r="AQ73">
        <v>21.572980000000001</v>
      </c>
      <c r="AR73">
        <v>5.8187999999999986</v>
      </c>
      <c r="AS73">
        <v>7.0895999999999999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1023.8620622972969</v>
      </c>
      <c r="DN73">
        <v>35.378909745302103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512.3356753861716</v>
      </c>
      <c r="L74">
        <v>9.4248608667416391</v>
      </c>
      <c r="M74">
        <v>63.767907342853931</v>
      </c>
      <c r="N74">
        <v>25.46221240628347</v>
      </c>
      <c r="O74">
        <v>73.284865944453742</v>
      </c>
      <c r="P74">
        <v>20.453768492602958</v>
      </c>
      <c r="Q74">
        <v>8.7822282608695659</v>
      </c>
      <c r="R74">
        <v>18.619370424597363</v>
      </c>
      <c r="S74">
        <v>11.586402195217561</v>
      </c>
      <c r="T74">
        <v>0</v>
      </c>
      <c r="U74">
        <v>51.387361160874235</v>
      </c>
      <c r="V74">
        <v>9.1029940119760475</v>
      </c>
      <c r="W74">
        <v>15.488846590909093</v>
      </c>
      <c r="X74">
        <v>64.783143540921515</v>
      </c>
      <c r="Y74">
        <v>0</v>
      </c>
      <c r="Z74">
        <v>0.48309999999999997</v>
      </c>
      <c r="AA74">
        <v>6.1420439766520554</v>
      </c>
      <c r="AB74">
        <v>4.0977999999999994</v>
      </c>
      <c r="AC74">
        <v>0</v>
      </c>
      <c r="AD74">
        <v>0</v>
      </c>
      <c r="AE74">
        <v>21.712782000000004</v>
      </c>
      <c r="AF74">
        <v>6.1515000000000004</v>
      </c>
      <c r="AG74">
        <v>27.31845744</v>
      </c>
      <c r="AH74">
        <v>29.114399999999996</v>
      </c>
      <c r="AI74">
        <v>0</v>
      </c>
      <c r="AJ74">
        <v>0</v>
      </c>
      <c r="AK74">
        <v>22.295999999999999</v>
      </c>
      <c r="AL74">
        <v>18.204899999999999</v>
      </c>
      <c r="AM74">
        <v>1.5805799999999999</v>
      </c>
      <c r="AN74">
        <v>0</v>
      </c>
      <c r="AO74">
        <v>6.4562399999999993</v>
      </c>
      <c r="AP74">
        <v>4.4448089063893512</v>
      </c>
      <c r="AQ74">
        <v>31.442400000000003</v>
      </c>
      <c r="AR74">
        <v>5.8187999999999986</v>
      </c>
      <c r="AS74">
        <v>7.0895999999999999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1040.8664250876068</v>
      </c>
      <c r="DN74">
        <v>35.966623859907749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512.3356753861716</v>
      </c>
      <c r="L75">
        <v>9.4248608667416391</v>
      </c>
      <c r="M75">
        <v>63.767907342853931</v>
      </c>
      <c r="N75">
        <v>25.46221240628347</v>
      </c>
      <c r="O75">
        <v>73.284865944453742</v>
      </c>
      <c r="P75">
        <v>20.453768492602958</v>
      </c>
      <c r="Q75">
        <v>8.7822282608695659</v>
      </c>
      <c r="R75">
        <v>18.619370424597363</v>
      </c>
      <c r="S75">
        <v>11.586402195217561</v>
      </c>
      <c r="T75">
        <v>0</v>
      </c>
      <c r="U75">
        <v>51.387361160874235</v>
      </c>
      <c r="V75">
        <v>9.1029940119760475</v>
      </c>
      <c r="W75">
        <v>15.488846590909093</v>
      </c>
      <c r="X75">
        <v>64.783143540921515</v>
      </c>
      <c r="Y75">
        <v>0</v>
      </c>
      <c r="Z75">
        <v>0.48309999999999997</v>
      </c>
      <c r="AA75">
        <v>6.1420439766520554</v>
      </c>
      <c r="AB75">
        <v>8.1955999999999989</v>
      </c>
      <c r="AC75">
        <v>4.25068</v>
      </c>
      <c r="AD75">
        <v>0</v>
      </c>
      <c r="AE75">
        <v>21.712782000000004</v>
      </c>
      <c r="AF75">
        <v>6.1515000000000004</v>
      </c>
      <c r="AG75">
        <v>27.31845744</v>
      </c>
      <c r="AH75">
        <v>29.114399999999996</v>
      </c>
      <c r="AI75">
        <v>0</v>
      </c>
      <c r="AJ75">
        <v>0</v>
      </c>
      <c r="AK75">
        <v>22.295999999999999</v>
      </c>
      <c r="AL75">
        <v>18.204899999999999</v>
      </c>
      <c r="AM75">
        <v>2.2830599999999999</v>
      </c>
      <c r="AN75">
        <v>0</v>
      </c>
      <c r="AO75">
        <v>6.4562399999999993</v>
      </c>
      <c r="AP75">
        <v>4.4448089063893512</v>
      </c>
      <c r="AQ75">
        <v>31.442400000000003</v>
      </c>
      <c r="AR75">
        <v>5.8187999999999986</v>
      </c>
      <c r="AS75">
        <v>7.0895999999999999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1049.6150825387658</v>
      </c>
      <c r="DN75">
        <v>36.26892640874852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9.4248608667416391</v>
      </c>
      <c r="M76">
        <v>63.767907342853931</v>
      </c>
      <c r="N76">
        <v>25.46221240628347</v>
      </c>
      <c r="O76">
        <v>73.284865944453742</v>
      </c>
      <c r="P76">
        <v>20.453768492602958</v>
      </c>
      <c r="Q76">
        <v>8.7822282608695659</v>
      </c>
      <c r="R76">
        <v>18.619370424597363</v>
      </c>
      <c r="S76">
        <v>11.586402195217561</v>
      </c>
      <c r="T76">
        <v>0</v>
      </c>
      <c r="U76">
        <v>51.387361160874235</v>
      </c>
      <c r="V76">
        <v>9.1029940119760475</v>
      </c>
      <c r="W76">
        <v>15.488846590909093</v>
      </c>
      <c r="X76">
        <v>64.783143540921515</v>
      </c>
      <c r="Y76">
        <v>0</v>
      </c>
      <c r="Z76">
        <v>0.48309999999999997</v>
      </c>
      <c r="AA76">
        <v>12.318788766731524</v>
      </c>
      <c r="AB76">
        <v>8.1955999999999989</v>
      </c>
      <c r="AC76">
        <v>4.25068</v>
      </c>
      <c r="AD76">
        <v>0</v>
      </c>
      <c r="AE76">
        <v>21.712782000000004</v>
      </c>
      <c r="AF76">
        <v>6.1515000000000004</v>
      </c>
      <c r="AG76">
        <v>27.31845744</v>
      </c>
      <c r="AH76">
        <v>29.114399999999996</v>
      </c>
      <c r="AI76">
        <v>0</v>
      </c>
      <c r="AJ76">
        <v>0</v>
      </c>
      <c r="AK76">
        <v>22.295999999999999</v>
      </c>
      <c r="AL76">
        <v>18.204899999999999</v>
      </c>
      <c r="AM76">
        <v>4.5661199999999988</v>
      </c>
      <c r="AN76">
        <v>0</v>
      </c>
      <c r="AO76">
        <v>6.4562399999999993</v>
      </c>
      <c r="AP76">
        <v>4.4448089063893512</v>
      </c>
      <c r="AQ76">
        <v>36.420780000000001</v>
      </c>
      <c r="AR76">
        <v>5.8187999999999986</v>
      </c>
      <c r="AS76">
        <v>7.0895999999999999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1062.6042920309956</v>
      </c>
      <c r="DN76">
        <v>36.717901706598319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9.4248608667416391</v>
      </c>
      <c r="M77">
        <v>63.767907342853931</v>
      </c>
      <c r="N77">
        <v>25.46221240628347</v>
      </c>
      <c r="O77">
        <v>73.284865944453742</v>
      </c>
      <c r="P77">
        <v>20.453768492602958</v>
      </c>
      <c r="Q77">
        <v>8.7844254658385079</v>
      </c>
      <c r="R77">
        <v>18.619370424597363</v>
      </c>
      <c r="S77">
        <v>11.586402195217561</v>
      </c>
      <c r="T77">
        <v>0</v>
      </c>
      <c r="U77">
        <v>51.387361160874235</v>
      </c>
      <c r="V77">
        <v>9.1029940119760475</v>
      </c>
      <c r="W77">
        <v>15.488846590909093</v>
      </c>
      <c r="X77">
        <v>64.783143540921515</v>
      </c>
      <c r="Y77">
        <v>0</v>
      </c>
      <c r="Z77">
        <v>0.48309999999999997</v>
      </c>
      <c r="AA77">
        <v>18.044422982254623</v>
      </c>
      <c r="AB77">
        <v>8.1955999999999989</v>
      </c>
      <c r="AC77">
        <v>8.50136</v>
      </c>
      <c r="AD77">
        <v>0</v>
      </c>
      <c r="AE77">
        <v>21.712782000000004</v>
      </c>
      <c r="AF77">
        <v>6.1515000000000004</v>
      </c>
      <c r="AG77">
        <v>27.31845744</v>
      </c>
      <c r="AH77">
        <v>37.4328</v>
      </c>
      <c r="AI77">
        <v>1.3977499999999996</v>
      </c>
      <c r="AJ77">
        <v>0</v>
      </c>
      <c r="AK77">
        <v>22.295999999999999</v>
      </c>
      <c r="AL77">
        <v>18.204899999999999</v>
      </c>
      <c r="AM77">
        <v>4.5661199999999988</v>
      </c>
      <c r="AN77">
        <v>0</v>
      </c>
      <c r="AO77">
        <v>6.4562399999999993</v>
      </c>
      <c r="AP77">
        <v>4.4448089063893512</v>
      </c>
      <c r="AQ77">
        <v>43.145960000000002</v>
      </c>
      <c r="AR77">
        <v>5.8187999999999986</v>
      </c>
      <c r="AS77">
        <v>7.0895999999999999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1088.1415805938368</v>
      </c>
      <c r="DN77">
        <v>37.600454564249041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9.4248608667416391</v>
      </c>
      <c r="M78">
        <v>63.767907342853931</v>
      </c>
      <c r="N78">
        <v>25.46221240628347</v>
      </c>
      <c r="O78">
        <v>73.284865944453742</v>
      </c>
      <c r="P78">
        <v>20.453768492602958</v>
      </c>
      <c r="Q78">
        <v>8.7844254658385079</v>
      </c>
      <c r="R78">
        <v>18.619370424597363</v>
      </c>
      <c r="S78">
        <v>11.586402195217561</v>
      </c>
      <c r="T78">
        <v>0</v>
      </c>
      <c r="U78">
        <v>51.387361160874235</v>
      </c>
      <c r="V78">
        <v>9.1029940119760475</v>
      </c>
      <c r="W78">
        <v>15.488846590909093</v>
      </c>
      <c r="X78">
        <v>64.783143540921515</v>
      </c>
      <c r="Y78">
        <v>0</v>
      </c>
      <c r="Z78">
        <v>1.4492999999999996</v>
      </c>
      <c r="AA78">
        <v>18.044422982254623</v>
      </c>
      <c r="AB78">
        <v>11.567503999999998</v>
      </c>
      <c r="AC78">
        <v>12.764903812156431</v>
      </c>
      <c r="AD78">
        <v>0</v>
      </c>
      <c r="AE78">
        <v>21.712782000000004</v>
      </c>
      <c r="AF78">
        <v>6.1515000000000004</v>
      </c>
      <c r="AG78">
        <v>27.31845744</v>
      </c>
      <c r="AH78">
        <v>45.751199999999997</v>
      </c>
      <c r="AI78">
        <v>3.3545999999999991</v>
      </c>
      <c r="AJ78">
        <v>0</v>
      </c>
      <c r="AK78">
        <v>22.295999999999999</v>
      </c>
      <c r="AL78">
        <v>18.204899999999999</v>
      </c>
      <c r="AM78">
        <v>4.5661199999999988</v>
      </c>
      <c r="AN78">
        <v>0</v>
      </c>
      <c r="AO78">
        <v>6.4562399999999993</v>
      </c>
      <c r="AP78">
        <v>4.4448089063893512</v>
      </c>
      <c r="AQ78">
        <v>43.145960000000002</v>
      </c>
      <c r="AR78">
        <v>5.8187999999999986</v>
      </c>
      <c r="AS78">
        <v>7.0895999999999999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1106.387990303323</v>
      </c>
      <c r="DN78">
        <v>38.230942666919233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9.4248608667416391</v>
      </c>
      <c r="M79">
        <v>63.767907342853931</v>
      </c>
      <c r="N79">
        <v>25.46221240628347</v>
      </c>
      <c r="O79">
        <v>73.284865944453742</v>
      </c>
      <c r="P79">
        <v>20.453768492602958</v>
      </c>
      <c r="Q79">
        <v>8.7844254658385079</v>
      </c>
      <c r="R79">
        <v>18.619370424597363</v>
      </c>
      <c r="S79">
        <v>11.586402195217561</v>
      </c>
      <c r="T79">
        <v>0</v>
      </c>
      <c r="U79">
        <v>51.387361160874235</v>
      </c>
      <c r="V79">
        <v>9.1029940119760475</v>
      </c>
      <c r="W79">
        <v>15.488846590909093</v>
      </c>
      <c r="X79">
        <v>64.783143540921515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0</v>
      </c>
      <c r="AE79">
        <v>21.712782000000004</v>
      </c>
      <c r="AF79">
        <v>6.8350000000000009</v>
      </c>
      <c r="AG79">
        <v>27.31845744</v>
      </c>
      <c r="AH79">
        <v>61.639343999999994</v>
      </c>
      <c r="AI79">
        <v>21.804899999999996</v>
      </c>
      <c r="AJ79">
        <v>0</v>
      </c>
      <c r="AK79">
        <v>22.295999999999999</v>
      </c>
      <c r="AL79">
        <v>18.204899999999999</v>
      </c>
      <c r="AM79">
        <v>6.9405023999999997</v>
      </c>
      <c r="AN79">
        <v>0</v>
      </c>
      <c r="AO79">
        <v>6.4562399999999993</v>
      </c>
      <c r="AP79">
        <v>4.4448089063893512</v>
      </c>
      <c r="AQ79">
        <v>43.145960000000002</v>
      </c>
      <c r="AR79">
        <v>21.335599999999996</v>
      </c>
      <c r="AS79">
        <v>7.0895999999999999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1170.5234972856638</v>
      </c>
      <c r="DN79">
        <v>40.447098482117141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9.4248608667416391</v>
      </c>
      <c r="M80">
        <v>63.767907342853931</v>
      </c>
      <c r="N80">
        <v>25.46221240628347</v>
      </c>
      <c r="O80">
        <v>73.284865944453742</v>
      </c>
      <c r="P80">
        <v>20.453768492602958</v>
      </c>
      <c r="Q80">
        <v>8.7844254658385079</v>
      </c>
      <c r="R80">
        <v>18.619370424597363</v>
      </c>
      <c r="S80">
        <v>11.586402195217561</v>
      </c>
      <c r="T80">
        <v>0</v>
      </c>
      <c r="U80">
        <v>51.387361160874235</v>
      </c>
      <c r="V80">
        <v>9.1029940119760475</v>
      </c>
      <c r="W80">
        <v>15.488846590909093</v>
      </c>
      <c r="X80">
        <v>64.783143540921515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0</v>
      </c>
      <c r="AE80">
        <v>21.712782000000004</v>
      </c>
      <c r="AF80">
        <v>6.8350000000000009</v>
      </c>
      <c r="AG80">
        <v>27.31845744</v>
      </c>
      <c r="AH80">
        <v>61.639343999999994</v>
      </c>
      <c r="AI80">
        <v>21.804899999999996</v>
      </c>
      <c r="AJ80">
        <v>0</v>
      </c>
      <c r="AK80">
        <v>22.295999999999999</v>
      </c>
      <c r="AL80">
        <v>18.204899999999999</v>
      </c>
      <c r="AM80">
        <v>6.9405023999999997</v>
      </c>
      <c r="AN80">
        <v>0</v>
      </c>
      <c r="AO80">
        <v>6.4562399999999993</v>
      </c>
      <c r="AP80">
        <v>4.4448089063893512</v>
      </c>
      <c r="AQ80">
        <v>43.145960000000002</v>
      </c>
      <c r="AR80">
        <v>21.335599999999996</v>
      </c>
      <c r="AS80">
        <v>7.0895999999999999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1170.5234972856638</v>
      </c>
      <c r="DN80">
        <v>40.447098482117141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9.4248608667416391</v>
      </c>
      <c r="M81">
        <v>63.767907342853931</v>
      </c>
      <c r="N81">
        <v>25.46221240628347</v>
      </c>
      <c r="O81">
        <v>73.284865944453742</v>
      </c>
      <c r="P81">
        <v>20.453768492602958</v>
      </c>
      <c r="Q81">
        <v>8.7844254658385079</v>
      </c>
      <c r="R81">
        <v>18.619370424597363</v>
      </c>
      <c r="S81">
        <v>11.586402195217561</v>
      </c>
      <c r="T81">
        <v>0</v>
      </c>
      <c r="U81">
        <v>51.387361160874235</v>
      </c>
      <c r="V81">
        <v>9.1029940119760475</v>
      </c>
      <c r="W81">
        <v>15.3690537084399</v>
      </c>
      <c r="X81">
        <v>64.783143540921515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0</v>
      </c>
      <c r="AE81">
        <v>21.712782000000004</v>
      </c>
      <c r="AF81">
        <v>6.8350000000000009</v>
      </c>
      <c r="AG81">
        <v>27.31845744</v>
      </c>
      <c r="AH81">
        <v>61.639343999999994</v>
      </c>
      <c r="AI81">
        <v>21.804899999999996</v>
      </c>
      <c r="AJ81">
        <v>0</v>
      </c>
      <c r="AK81">
        <v>22.295999999999999</v>
      </c>
      <c r="AL81">
        <v>26.873899999999995</v>
      </c>
      <c r="AM81">
        <v>6.9405023999999997</v>
      </c>
      <c r="AN81">
        <v>0</v>
      </c>
      <c r="AO81">
        <v>6.4562399999999993</v>
      </c>
      <c r="AP81">
        <v>4.4448089063893512</v>
      </c>
      <c r="AQ81">
        <v>43.145960000000002</v>
      </c>
      <c r="AR81">
        <v>5.8187999999999986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1161.218818911678</v>
      </c>
      <c r="DN81">
        <v>40.125583973633937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9.4248608667416391</v>
      </c>
      <c r="M82">
        <v>63.767907342853931</v>
      </c>
      <c r="N82">
        <v>25.46221240628347</v>
      </c>
      <c r="O82">
        <v>73.284865944453742</v>
      </c>
      <c r="P82">
        <v>20.453768492602958</v>
      </c>
      <c r="Q82">
        <v>8.7844254658385079</v>
      </c>
      <c r="R82">
        <v>18.619370424597363</v>
      </c>
      <c r="S82">
        <v>11.586402195217561</v>
      </c>
      <c r="T82">
        <v>0</v>
      </c>
      <c r="U82">
        <v>51.387361160874235</v>
      </c>
      <c r="V82">
        <v>9.1029940119760475</v>
      </c>
      <c r="W82">
        <v>15.3690537084399</v>
      </c>
      <c r="X82">
        <v>64.783143540921515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0</v>
      </c>
      <c r="AE82">
        <v>21.712782000000004</v>
      </c>
      <c r="AF82">
        <v>6.8350000000000009</v>
      </c>
      <c r="AG82">
        <v>27.31845744</v>
      </c>
      <c r="AH82">
        <v>61.639343999999994</v>
      </c>
      <c r="AI82">
        <v>21.804899999999996</v>
      </c>
      <c r="AJ82">
        <v>0</v>
      </c>
      <c r="AK82">
        <v>22.295999999999999</v>
      </c>
      <c r="AL82">
        <v>64.150599999999997</v>
      </c>
      <c r="AM82">
        <v>6.9405023999999997</v>
      </c>
      <c r="AN82">
        <v>0</v>
      </c>
      <c r="AO82">
        <v>6.4562399999999993</v>
      </c>
      <c r="AP82">
        <v>4.4448089063893512</v>
      </c>
      <c r="AQ82">
        <v>43.145960000000002</v>
      </c>
      <c r="AR82">
        <v>5.8187999999999986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1197.2504774300944</v>
      </c>
      <c r="DN82">
        <v>41.370625455217422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9.4248608667416391</v>
      </c>
      <c r="M83">
        <v>63.767907342853931</v>
      </c>
      <c r="N83">
        <v>25.46221240628347</v>
      </c>
      <c r="O83">
        <v>73.284865944453742</v>
      </c>
      <c r="P83">
        <v>20.453768492602958</v>
      </c>
      <c r="Q83">
        <v>8.7822282608695659</v>
      </c>
      <c r="R83">
        <v>18.619370424597363</v>
      </c>
      <c r="S83">
        <v>11.586402195217561</v>
      </c>
      <c r="T83">
        <v>0</v>
      </c>
      <c r="U83">
        <v>48.892340405498707</v>
      </c>
      <c r="V83">
        <v>9.1029940119760475</v>
      </c>
      <c r="W83">
        <v>15.3690537084399</v>
      </c>
      <c r="X83">
        <v>64.783143540921515</v>
      </c>
      <c r="Y83">
        <v>0</v>
      </c>
      <c r="Z83">
        <v>0.48309999999999997</v>
      </c>
      <c r="AA83">
        <v>18.513577979793244</v>
      </c>
      <c r="AB83">
        <v>17.351255999999999</v>
      </c>
      <c r="AC83">
        <v>12.764903812156431</v>
      </c>
      <c r="AD83">
        <v>0</v>
      </c>
      <c r="AE83">
        <v>21.712782000000004</v>
      </c>
      <c r="AF83">
        <v>6.8350000000000009</v>
      </c>
      <c r="AG83">
        <v>27.31845744</v>
      </c>
      <c r="AH83">
        <v>61.639343999999994</v>
      </c>
      <c r="AI83">
        <v>21.804899999999996</v>
      </c>
      <c r="AJ83">
        <v>0</v>
      </c>
      <c r="AK83">
        <v>22.295999999999999</v>
      </c>
      <c r="AL83">
        <v>64.150599999999997</v>
      </c>
      <c r="AM83">
        <v>6.9405023999999997</v>
      </c>
      <c r="AN83">
        <v>0</v>
      </c>
      <c r="AO83">
        <v>6.4562399999999993</v>
      </c>
      <c r="AP83">
        <v>4.4448089063893512</v>
      </c>
      <c r="AQ83">
        <v>43.145960000000002</v>
      </c>
      <c r="AR83">
        <v>5.8187999999999986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1186.957108356989</v>
      </c>
      <c r="DN83">
        <v>41.014947167978278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9.4248608667416391</v>
      </c>
      <c r="M84">
        <v>63.767907342853931</v>
      </c>
      <c r="N84">
        <v>25.46221240628347</v>
      </c>
      <c r="O84">
        <v>73.284865944453742</v>
      </c>
      <c r="P84">
        <v>20.453768492602958</v>
      </c>
      <c r="Q84">
        <v>8.7822282608695659</v>
      </c>
      <c r="R84">
        <v>18.619370424597363</v>
      </c>
      <c r="S84">
        <v>11.586402195217561</v>
      </c>
      <c r="T84">
        <v>0</v>
      </c>
      <c r="U84">
        <v>47.217245077013068</v>
      </c>
      <c r="V84">
        <v>9.1029940119760475</v>
      </c>
      <c r="W84">
        <v>15.3690537084399</v>
      </c>
      <c r="X84">
        <v>64.783143540921515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0</v>
      </c>
      <c r="AE84">
        <v>21.712782000000004</v>
      </c>
      <c r="AF84">
        <v>6.8350000000000009</v>
      </c>
      <c r="AG84">
        <v>27.31845744</v>
      </c>
      <c r="AH84">
        <v>61.639343999999994</v>
      </c>
      <c r="AI84">
        <v>14.536599999999995</v>
      </c>
      <c r="AJ84">
        <v>0</v>
      </c>
      <c r="AK84">
        <v>22.295999999999999</v>
      </c>
      <c r="AL84">
        <v>64.150599999999997</v>
      </c>
      <c r="AM84">
        <v>6.9405023999999997</v>
      </c>
      <c r="AN84">
        <v>0</v>
      </c>
      <c r="AO84">
        <v>6.4562399999999993</v>
      </c>
      <c r="AP84">
        <v>4.4448089063893512</v>
      </c>
      <c r="AQ84">
        <v>43.145960000000002</v>
      </c>
      <c r="AR84">
        <v>5.8187999999999986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1177.8454581481542</v>
      </c>
      <c r="DN84">
        <v>40.700102048327366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9.4248608667416391</v>
      </c>
      <c r="M85">
        <v>63.767907342853931</v>
      </c>
      <c r="N85">
        <v>25.46221240628347</v>
      </c>
      <c r="O85">
        <v>73.284865944453742</v>
      </c>
      <c r="P85">
        <v>20.453768492602958</v>
      </c>
      <c r="Q85">
        <v>8.7822282608695659</v>
      </c>
      <c r="R85">
        <v>18.619370424597363</v>
      </c>
      <c r="S85">
        <v>11.586402195217561</v>
      </c>
      <c r="T85">
        <v>0</v>
      </c>
      <c r="U85">
        <v>45.550960858288143</v>
      </c>
      <c r="V85">
        <v>9.1029940119760475</v>
      </c>
      <c r="W85">
        <v>15.3690537084399</v>
      </c>
      <c r="X85">
        <v>64.783143540921515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0</v>
      </c>
      <c r="AE85">
        <v>21.712782000000004</v>
      </c>
      <c r="AF85">
        <v>6.8350000000000009</v>
      </c>
      <c r="AG85">
        <v>27.31845744</v>
      </c>
      <c r="AH85">
        <v>61.639343999999994</v>
      </c>
      <c r="AI85">
        <v>2.2363999999999993</v>
      </c>
      <c r="AJ85">
        <v>0</v>
      </c>
      <c r="AK85">
        <v>22.295999999999999</v>
      </c>
      <c r="AL85">
        <v>64.150599999999997</v>
      </c>
      <c r="AM85">
        <v>6.9405023999999997</v>
      </c>
      <c r="AN85">
        <v>0</v>
      </c>
      <c r="AO85">
        <v>9.0387359999999983</v>
      </c>
      <c r="AP85">
        <v>4.7823893296594289</v>
      </c>
      <c r="AQ85">
        <v>43.145960000000002</v>
      </c>
      <c r="AR85">
        <v>5.8187999999999986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1167.1679805136107</v>
      </c>
      <c r="DN85">
        <v>40.331171887416104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9.4248608667416391</v>
      </c>
      <c r="M86">
        <v>63.767907342853931</v>
      </c>
      <c r="N86">
        <v>25.46221240628347</v>
      </c>
      <c r="O86">
        <v>73.284865944453742</v>
      </c>
      <c r="P86">
        <v>20.453768492602958</v>
      </c>
      <c r="Q86">
        <v>8.7822282608695659</v>
      </c>
      <c r="R86">
        <v>18.619370424597363</v>
      </c>
      <c r="S86">
        <v>11.586402195217561</v>
      </c>
      <c r="T86">
        <v>0</v>
      </c>
      <c r="U86">
        <v>44.722224128465541</v>
      </c>
      <c r="V86">
        <v>9.1029940119760475</v>
      </c>
      <c r="W86">
        <v>15.3690537084399</v>
      </c>
      <c r="X86">
        <v>64.783143540921515</v>
      </c>
      <c r="Y86">
        <v>0</v>
      </c>
      <c r="Z86">
        <v>0</v>
      </c>
      <c r="AA86">
        <v>12.318788766731524</v>
      </c>
      <c r="AB86">
        <v>17.351255999999999</v>
      </c>
      <c r="AC86">
        <v>12.764903812156431</v>
      </c>
      <c r="AD86">
        <v>0</v>
      </c>
      <c r="AE86">
        <v>21.712782000000004</v>
      </c>
      <c r="AF86">
        <v>6.1515000000000004</v>
      </c>
      <c r="AG86">
        <v>27.31845744</v>
      </c>
      <c r="AH86">
        <v>51.366120000000002</v>
      </c>
      <c r="AI86">
        <v>1.3977499999999996</v>
      </c>
      <c r="AJ86">
        <v>0</v>
      </c>
      <c r="AK86">
        <v>22.295999999999999</v>
      </c>
      <c r="AL86">
        <v>26.873899999999995</v>
      </c>
      <c r="AM86">
        <v>4.6363679999999992</v>
      </c>
      <c r="AN86">
        <v>0</v>
      </c>
      <c r="AO86">
        <v>9.0387359999999983</v>
      </c>
      <c r="AP86">
        <v>4.7823893296594289</v>
      </c>
      <c r="AQ86">
        <v>41.923200000000001</v>
      </c>
      <c r="AR86">
        <v>5.8187999999999986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1109.5370172778776</v>
      </c>
      <c r="DN86">
        <v>38.339640780265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9.4248608667416391</v>
      </c>
      <c r="M87">
        <v>63.767907342853931</v>
      </c>
      <c r="N87">
        <v>25.46221240628347</v>
      </c>
      <c r="O87">
        <v>73.284865944453742</v>
      </c>
      <c r="P87">
        <v>20.453768492602958</v>
      </c>
      <c r="Q87">
        <v>8.7822282608695659</v>
      </c>
      <c r="R87">
        <v>18.619370424597363</v>
      </c>
      <c r="S87">
        <v>11.586402195217561</v>
      </c>
      <c r="T87">
        <v>0</v>
      </c>
      <c r="U87">
        <v>40.709964949308407</v>
      </c>
      <c r="V87">
        <v>9.1029940119760475</v>
      </c>
      <c r="W87">
        <v>15.3690537084399</v>
      </c>
      <c r="X87">
        <v>64.783143540921515</v>
      </c>
      <c r="Y87">
        <v>0</v>
      </c>
      <c r="Z87">
        <v>0</v>
      </c>
      <c r="AA87">
        <v>12.318788766731524</v>
      </c>
      <c r="AB87">
        <v>17.351255999999999</v>
      </c>
      <c r="AC87">
        <v>12.764903812156431</v>
      </c>
      <c r="AD87">
        <v>0</v>
      </c>
      <c r="AE87">
        <v>21.712782000000004</v>
      </c>
      <c r="AF87">
        <v>6.1515000000000004</v>
      </c>
      <c r="AG87">
        <v>27.31845744</v>
      </c>
      <c r="AH87">
        <v>51.366120000000002</v>
      </c>
      <c r="AI87">
        <v>0</v>
      </c>
      <c r="AJ87">
        <v>0</v>
      </c>
      <c r="AK87">
        <v>22.295999999999999</v>
      </c>
      <c r="AL87">
        <v>26.873899999999995</v>
      </c>
      <c r="AM87">
        <v>4.6363679999999992</v>
      </c>
      <c r="AN87">
        <v>0</v>
      </c>
      <c r="AO87">
        <v>9.0387359999999983</v>
      </c>
      <c r="AP87">
        <v>4.7823893296594289</v>
      </c>
      <c r="AQ87">
        <v>41.923200000000001</v>
      </c>
      <c r="AR87">
        <v>9.6979999999999968</v>
      </c>
      <c r="AS87">
        <v>4.7263999999999999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1108.34287126598</v>
      </c>
      <c r="DN87">
        <v>38.298377613005371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9.4248608667416391</v>
      </c>
      <c r="M88">
        <v>63.767907342853931</v>
      </c>
      <c r="N88">
        <v>25.46221240628347</v>
      </c>
      <c r="O88">
        <v>73.284865944453742</v>
      </c>
      <c r="P88">
        <v>20.453768492602958</v>
      </c>
      <c r="Q88">
        <v>8.7822282608695659</v>
      </c>
      <c r="R88">
        <v>18.619370424597363</v>
      </c>
      <c r="S88">
        <v>11.586402195217561</v>
      </c>
      <c r="T88">
        <v>0</v>
      </c>
      <c r="U88">
        <v>40.709964949308407</v>
      </c>
      <c r="V88">
        <v>9.1029940119760475</v>
      </c>
      <c r="W88">
        <v>15.3690537084399</v>
      </c>
      <c r="X88">
        <v>64.783143540921515</v>
      </c>
      <c r="Y88">
        <v>0</v>
      </c>
      <c r="Z88">
        <v>0</v>
      </c>
      <c r="AA88">
        <v>12.318788766731524</v>
      </c>
      <c r="AB88">
        <v>17.351255999999999</v>
      </c>
      <c r="AC88">
        <v>12.764903812156431</v>
      </c>
      <c r="AD88">
        <v>0</v>
      </c>
      <c r="AE88">
        <v>21.712782000000004</v>
      </c>
      <c r="AF88">
        <v>6.1515000000000004</v>
      </c>
      <c r="AG88">
        <v>27.31845744</v>
      </c>
      <c r="AH88">
        <v>51.366120000000002</v>
      </c>
      <c r="AI88">
        <v>0</v>
      </c>
      <c r="AJ88">
        <v>0</v>
      </c>
      <c r="AK88">
        <v>22.295999999999999</v>
      </c>
      <c r="AL88">
        <v>26.873899999999995</v>
      </c>
      <c r="AM88">
        <v>4.6363679999999992</v>
      </c>
      <c r="AN88">
        <v>0</v>
      </c>
      <c r="AO88">
        <v>9.0387359999999983</v>
      </c>
      <c r="AP88">
        <v>4.7823893296594289</v>
      </c>
      <c r="AQ88">
        <v>41.923200000000001</v>
      </c>
      <c r="AR88">
        <v>9.6979999999999968</v>
      </c>
      <c r="AS88">
        <v>4.7263999999999999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1108.34287126598</v>
      </c>
      <c r="DN88">
        <v>38.298377613005371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9.4248608667416391</v>
      </c>
      <c r="M89">
        <v>63.767907342853931</v>
      </c>
      <c r="N89">
        <v>25.46221240628347</v>
      </c>
      <c r="O89">
        <v>73.284865944453742</v>
      </c>
      <c r="P89">
        <v>20.453768492602958</v>
      </c>
      <c r="Q89">
        <v>8.7822282608695659</v>
      </c>
      <c r="R89">
        <v>18.619370424597363</v>
      </c>
      <c r="S89">
        <v>11.586402195217561</v>
      </c>
      <c r="T89">
        <v>0</v>
      </c>
      <c r="U89">
        <v>40.709964949308407</v>
      </c>
      <c r="V89">
        <v>9.1029940119760475</v>
      </c>
      <c r="W89">
        <v>15.3690537084399</v>
      </c>
      <c r="X89">
        <v>64.783143540921515</v>
      </c>
      <c r="Y89">
        <v>0</v>
      </c>
      <c r="Z89">
        <v>0</v>
      </c>
      <c r="AA89">
        <v>12.318788766731524</v>
      </c>
      <c r="AB89">
        <v>17.351255999999999</v>
      </c>
      <c r="AC89">
        <v>12.764903812156431</v>
      </c>
      <c r="AD89">
        <v>0</v>
      </c>
      <c r="AE89">
        <v>21.712782000000004</v>
      </c>
      <c r="AF89">
        <v>6.1515000000000004</v>
      </c>
      <c r="AG89">
        <v>27.31845744</v>
      </c>
      <c r="AH89">
        <v>51.366120000000002</v>
      </c>
      <c r="AI89">
        <v>0</v>
      </c>
      <c r="AJ89">
        <v>0</v>
      </c>
      <c r="AK89">
        <v>22.295999999999999</v>
      </c>
      <c r="AL89">
        <v>26.873899999999995</v>
      </c>
      <c r="AM89">
        <v>4.6363679999999992</v>
      </c>
      <c r="AN89">
        <v>0</v>
      </c>
      <c r="AO89">
        <v>6.4562399999999993</v>
      </c>
      <c r="AP89">
        <v>4.7823893296594289</v>
      </c>
      <c r="AQ89">
        <v>41.923200000000001</v>
      </c>
      <c r="AR89">
        <v>9.6979999999999968</v>
      </c>
      <c r="AS89">
        <v>5.9080000000000004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1106.9887649112975</v>
      </c>
      <c r="DN89">
        <v>38.25158796768774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9.4248608667416391</v>
      </c>
      <c r="M90">
        <v>63.767907342853931</v>
      </c>
      <c r="N90">
        <v>25.46221240628347</v>
      </c>
      <c r="O90">
        <v>73.284865944453742</v>
      </c>
      <c r="P90">
        <v>20.453768492602958</v>
      </c>
      <c r="Q90">
        <v>8.7822282608695659</v>
      </c>
      <c r="R90">
        <v>18.619370424597363</v>
      </c>
      <c r="S90">
        <v>11.586402195217561</v>
      </c>
      <c r="T90">
        <v>0</v>
      </c>
      <c r="U90">
        <v>40.709964949308407</v>
      </c>
      <c r="V90">
        <v>9.1029940119760475</v>
      </c>
      <c r="W90">
        <v>15.3690537084399</v>
      </c>
      <c r="X90">
        <v>64.783143540921515</v>
      </c>
      <c r="Y90">
        <v>0</v>
      </c>
      <c r="Z90">
        <v>1.4492999999999996</v>
      </c>
      <c r="AA90">
        <v>18.513577979793244</v>
      </c>
      <c r="AB90">
        <v>17.351255999999999</v>
      </c>
      <c r="AC90">
        <v>12.764903812156431</v>
      </c>
      <c r="AD90">
        <v>0</v>
      </c>
      <c r="AE90">
        <v>21.712782000000004</v>
      </c>
      <c r="AF90">
        <v>12.303000000000003</v>
      </c>
      <c r="AG90">
        <v>27.31845744</v>
      </c>
      <c r="AH90">
        <v>61.639343999999994</v>
      </c>
      <c r="AI90">
        <v>0</v>
      </c>
      <c r="AJ90">
        <v>0</v>
      </c>
      <c r="AK90">
        <v>22.295999999999999</v>
      </c>
      <c r="AL90">
        <v>26.873899999999995</v>
      </c>
      <c r="AM90">
        <v>4.6363679999999992</v>
      </c>
      <c r="AN90">
        <v>0</v>
      </c>
      <c r="AO90">
        <v>6.4562399999999993</v>
      </c>
      <c r="AP90">
        <v>4.7823893296594289</v>
      </c>
      <c r="AQ90">
        <v>43.145960000000002</v>
      </c>
      <c r="AR90">
        <v>9.6979999999999968</v>
      </c>
      <c r="AS90">
        <v>5.9080000000000004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1131.4354593248797</v>
      </c>
      <c r="DN90">
        <v>39.096466767167321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9.4248608667416391</v>
      </c>
      <c r="M91">
        <v>63.767907342853931</v>
      </c>
      <c r="N91">
        <v>25.46221240628347</v>
      </c>
      <c r="O91">
        <v>73.284865944453742</v>
      </c>
      <c r="P91">
        <v>20.453768492602958</v>
      </c>
      <c r="Q91">
        <v>8.7822282608695659</v>
      </c>
      <c r="R91">
        <v>18.619370424597363</v>
      </c>
      <c r="S91">
        <v>11.586402195217561</v>
      </c>
      <c r="T91">
        <v>0</v>
      </c>
      <c r="U91">
        <v>40.709964949308407</v>
      </c>
      <c r="V91">
        <v>9.1029940119760475</v>
      </c>
      <c r="W91">
        <v>15.3690537084399</v>
      </c>
      <c r="X91">
        <v>64.783143540921515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0</v>
      </c>
      <c r="AE91">
        <v>21.712782000000004</v>
      </c>
      <c r="AF91">
        <v>12.303000000000003</v>
      </c>
      <c r="AG91">
        <v>27.31845744</v>
      </c>
      <c r="AH91">
        <v>61.639343999999994</v>
      </c>
      <c r="AI91">
        <v>0</v>
      </c>
      <c r="AJ91">
        <v>0</v>
      </c>
      <c r="AK91">
        <v>22.295999999999999</v>
      </c>
      <c r="AL91">
        <v>26.873899999999995</v>
      </c>
      <c r="AM91">
        <v>4.6363679999999992</v>
      </c>
      <c r="AN91">
        <v>0</v>
      </c>
      <c r="AO91">
        <v>6.4562399999999993</v>
      </c>
      <c r="AP91">
        <v>4.7823893296594289</v>
      </c>
      <c r="AQ91">
        <v>43.145960000000002</v>
      </c>
      <c r="AR91">
        <v>9.6979999999999968</v>
      </c>
      <c r="AS91">
        <v>5.9080000000000004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1138.3810885975161</v>
      </c>
      <c r="DN91">
        <v>39.33646689453095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9.4248608667416391</v>
      </c>
      <c r="M92">
        <v>63.767907342853931</v>
      </c>
      <c r="N92">
        <v>25.46221240628347</v>
      </c>
      <c r="O92">
        <v>73.284865944453742</v>
      </c>
      <c r="P92">
        <v>20.453768492602958</v>
      </c>
      <c r="Q92">
        <v>8.7822282608695659</v>
      </c>
      <c r="R92">
        <v>18.619370424597363</v>
      </c>
      <c r="S92">
        <v>11.586402195217561</v>
      </c>
      <c r="T92">
        <v>0</v>
      </c>
      <c r="U92">
        <v>40.709964949308407</v>
      </c>
      <c r="V92">
        <v>9.1029940119760475</v>
      </c>
      <c r="W92">
        <v>15.3690537084399</v>
      </c>
      <c r="X92">
        <v>64.783143540921515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0</v>
      </c>
      <c r="AE92">
        <v>21.712782000000004</v>
      </c>
      <c r="AF92">
        <v>12.303000000000003</v>
      </c>
      <c r="AG92">
        <v>27.31845744</v>
      </c>
      <c r="AH92">
        <v>61.639343999999994</v>
      </c>
      <c r="AI92">
        <v>0</v>
      </c>
      <c r="AJ92">
        <v>0</v>
      </c>
      <c r="AK92">
        <v>22.295999999999999</v>
      </c>
      <c r="AL92">
        <v>26.873899999999995</v>
      </c>
      <c r="AM92">
        <v>4.6363679999999992</v>
      </c>
      <c r="AN92">
        <v>0</v>
      </c>
      <c r="AO92">
        <v>6.4562399999999993</v>
      </c>
      <c r="AP92">
        <v>4.7823893296594289</v>
      </c>
      <c r="AQ92">
        <v>43.145960000000002</v>
      </c>
      <c r="AR92">
        <v>9.6979999999999968</v>
      </c>
      <c r="AS92">
        <v>5.9080000000000004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1138.3810885975161</v>
      </c>
      <c r="DN92">
        <v>39.33646689453095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9.4248608667416391</v>
      </c>
      <c r="M93">
        <v>63.767907342853931</v>
      </c>
      <c r="N93">
        <v>25.46221240628347</v>
      </c>
      <c r="O93">
        <v>73.284865944453742</v>
      </c>
      <c r="P93">
        <v>20.453768492602958</v>
      </c>
      <c r="Q93">
        <v>8.7822282608695659</v>
      </c>
      <c r="R93">
        <v>18.619370424597363</v>
      </c>
      <c r="S93">
        <v>11.586402195217561</v>
      </c>
      <c r="T93">
        <v>0</v>
      </c>
      <c r="U93">
        <v>40.709964949308407</v>
      </c>
      <c r="V93">
        <v>9.1029940119760475</v>
      </c>
      <c r="W93">
        <v>15.3690537084399</v>
      </c>
      <c r="X93">
        <v>64.783143540921515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12.764903812156431</v>
      </c>
      <c r="AD93">
        <v>0</v>
      </c>
      <c r="AE93">
        <v>21.712782000000004</v>
      </c>
      <c r="AF93">
        <v>12.303000000000003</v>
      </c>
      <c r="AG93">
        <v>27.31845744</v>
      </c>
      <c r="AH93">
        <v>61.639343999999994</v>
      </c>
      <c r="AI93">
        <v>0</v>
      </c>
      <c r="AJ93">
        <v>0</v>
      </c>
      <c r="AK93">
        <v>22.295999999999999</v>
      </c>
      <c r="AL93">
        <v>26.873899999999995</v>
      </c>
      <c r="AM93">
        <v>4.6363679999999992</v>
      </c>
      <c r="AN93">
        <v>0</v>
      </c>
      <c r="AO93">
        <v>6.4562399999999993</v>
      </c>
      <c r="AP93">
        <v>4.7823893296594289</v>
      </c>
      <c r="AQ93">
        <v>43.145960000000002</v>
      </c>
      <c r="AR93">
        <v>9.6979999999999968</v>
      </c>
      <c r="AS93">
        <v>5.9080000000000004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1138.3810885975161</v>
      </c>
      <c r="DN93">
        <v>39.33646689453095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9.4248608667416391</v>
      </c>
      <c r="M94">
        <v>63.767907342853931</v>
      </c>
      <c r="N94">
        <v>25.46221240628347</v>
      </c>
      <c r="O94">
        <v>73.284865944453742</v>
      </c>
      <c r="P94">
        <v>20.453768492602958</v>
      </c>
      <c r="Q94">
        <v>8.7822282608695659</v>
      </c>
      <c r="R94">
        <v>18.619370424597363</v>
      </c>
      <c r="S94">
        <v>11.586402195217561</v>
      </c>
      <c r="T94">
        <v>0</v>
      </c>
      <c r="U94">
        <v>40.709964949308407</v>
      </c>
      <c r="V94">
        <v>9.1029940119760475</v>
      </c>
      <c r="W94">
        <v>15.3690537084399</v>
      </c>
      <c r="X94">
        <v>64.783143540921515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12.764903812156431</v>
      </c>
      <c r="AD94">
        <v>0</v>
      </c>
      <c r="AE94">
        <v>21.712782000000004</v>
      </c>
      <c r="AF94">
        <v>12.303000000000003</v>
      </c>
      <c r="AG94">
        <v>27.31845744</v>
      </c>
      <c r="AH94">
        <v>61.639343999999994</v>
      </c>
      <c r="AI94">
        <v>0</v>
      </c>
      <c r="AJ94">
        <v>0</v>
      </c>
      <c r="AK94">
        <v>22.295999999999999</v>
      </c>
      <c r="AL94">
        <v>26.873899999999995</v>
      </c>
      <c r="AM94">
        <v>4.6363679999999992</v>
      </c>
      <c r="AN94">
        <v>0</v>
      </c>
      <c r="AO94">
        <v>6.4562399999999993</v>
      </c>
      <c r="AP94">
        <v>4.7823893296594289</v>
      </c>
      <c r="AQ94">
        <v>41.923200000000001</v>
      </c>
      <c r="AR94">
        <v>9.6979999999999968</v>
      </c>
      <c r="AS94">
        <v>5.9080000000000004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1137.1991690587859</v>
      </c>
      <c r="DN94">
        <v>39.295626433261106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9.4248608667416391</v>
      </c>
      <c r="M95">
        <v>63.767907342853931</v>
      </c>
      <c r="N95">
        <v>25.46221240628347</v>
      </c>
      <c r="O95">
        <v>73.284865944453742</v>
      </c>
      <c r="P95">
        <v>20.453768492602958</v>
      </c>
      <c r="Q95">
        <v>8.7822282608695659</v>
      </c>
      <c r="R95">
        <v>18.619370424597363</v>
      </c>
      <c r="S95">
        <v>11.586402195217561</v>
      </c>
      <c r="T95">
        <v>0</v>
      </c>
      <c r="U95">
        <v>40.709964949308407</v>
      </c>
      <c r="V95">
        <v>9.1029940119760475</v>
      </c>
      <c r="W95">
        <v>15.3690537084399</v>
      </c>
      <c r="X95">
        <v>64.783143540921515</v>
      </c>
      <c r="Y95">
        <v>0</v>
      </c>
      <c r="Z95">
        <v>0.48309999999999997</v>
      </c>
      <c r="AA95">
        <v>12.318788766731524</v>
      </c>
      <c r="AB95">
        <v>17.351255999999999</v>
      </c>
      <c r="AC95">
        <v>8.50136</v>
      </c>
      <c r="AD95">
        <v>0</v>
      </c>
      <c r="AE95">
        <v>21.712782000000004</v>
      </c>
      <c r="AF95">
        <v>6.1515000000000004</v>
      </c>
      <c r="AG95">
        <v>27.31845744</v>
      </c>
      <c r="AH95">
        <v>51.199751999999989</v>
      </c>
      <c r="AI95">
        <v>0</v>
      </c>
      <c r="AJ95">
        <v>0</v>
      </c>
      <c r="AK95">
        <v>22.295999999999999</v>
      </c>
      <c r="AL95">
        <v>26.873899999999995</v>
      </c>
      <c r="AM95">
        <v>4.6363679999999992</v>
      </c>
      <c r="AN95">
        <v>0</v>
      </c>
      <c r="AO95">
        <v>6.4562399999999993</v>
      </c>
      <c r="AP95">
        <v>4.7823893296594289</v>
      </c>
      <c r="AQ95">
        <v>41.923200000000001</v>
      </c>
      <c r="AR95">
        <v>9.6979999999999968</v>
      </c>
      <c r="AS95">
        <v>5.9080000000000004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1103.1737766157737</v>
      </c>
      <c r="DN95">
        <v>38.11976445105509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9.4248608667416391</v>
      </c>
      <c r="M96">
        <v>63.767907342853931</v>
      </c>
      <c r="N96">
        <v>25.46221240628347</v>
      </c>
      <c r="O96">
        <v>73.284865944453742</v>
      </c>
      <c r="P96">
        <v>20.453768492602958</v>
      </c>
      <c r="Q96">
        <v>8.7822282608695659</v>
      </c>
      <c r="R96">
        <v>18.619370424597363</v>
      </c>
      <c r="S96">
        <v>11.586402195217561</v>
      </c>
      <c r="T96">
        <v>0</v>
      </c>
      <c r="U96">
        <v>40.709964949308407</v>
      </c>
      <c r="V96">
        <v>9.1029940119760475</v>
      </c>
      <c r="W96">
        <v>15.3690537084399</v>
      </c>
      <c r="X96">
        <v>64.783143540921515</v>
      </c>
      <c r="Y96">
        <v>0</v>
      </c>
      <c r="Z96">
        <v>0.48309999999999997</v>
      </c>
      <c r="AA96">
        <v>6.1711926599310818</v>
      </c>
      <c r="AB96">
        <v>17.351255999999999</v>
      </c>
      <c r="AC96">
        <v>4.25068</v>
      </c>
      <c r="AD96">
        <v>0</v>
      </c>
      <c r="AE96">
        <v>21.712782000000004</v>
      </c>
      <c r="AF96">
        <v>6.1515000000000004</v>
      </c>
      <c r="AG96">
        <v>27.31845744</v>
      </c>
      <c r="AH96">
        <v>41.092895999999996</v>
      </c>
      <c r="AI96">
        <v>0</v>
      </c>
      <c r="AJ96">
        <v>0</v>
      </c>
      <c r="AK96">
        <v>22.295999999999999</v>
      </c>
      <c r="AL96">
        <v>26.873899999999995</v>
      </c>
      <c r="AM96">
        <v>2.2830599999999999</v>
      </c>
      <c r="AN96">
        <v>0</v>
      </c>
      <c r="AO96">
        <v>6.4562399999999993</v>
      </c>
      <c r="AP96">
        <v>4.7823893296594289</v>
      </c>
      <c r="AQ96">
        <v>41.923200000000001</v>
      </c>
      <c r="AR96">
        <v>9.6979999999999968</v>
      </c>
      <c r="AS96">
        <v>5.9080000000000004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1081.0789474316241</v>
      </c>
      <c r="DN96">
        <v>37.356153528404342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9.4248608667416391</v>
      </c>
      <c r="M97">
        <v>63.767907342853931</v>
      </c>
      <c r="N97">
        <v>25.46221240628347</v>
      </c>
      <c r="O97">
        <v>73.284865944453742</v>
      </c>
      <c r="P97">
        <v>20.453768492602958</v>
      </c>
      <c r="Q97">
        <v>8.7822282608695659</v>
      </c>
      <c r="R97">
        <v>18.619370424597363</v>
      </c>
      <c r="S97">
        <v>11.586402195217561</v>
      </c>
      <c r="T97">
        <v>0</v>
      </c>
      <c r="U97">
        <v>40.709964949308407</v>
      </c>
      <c r="V97">
        <v>9.1029940119760475</v>
      </c>
      <c r="W97">
        <v>15.3690537084399</v>
      </c>
      <c r="X97">
        <v>64.783143540921515</v>
      </c>
      <c r="Y97">
        <v>0</v>
      </c>
      <c r="Z97">
        <v>0</v>
      </c>
      <c r="AA97">
        <v>0</v>
      </c>
      <c r="AB97">
        <v>17.351255999999999</v>
      </c>
      <c r="AC97">
        <v>4.25068</v>
      </c>
      <c r="AD97">
        <v>0</v>
      </c>
      <c r="AE97">
        <v>21.712782000000004</v>
      </c>
      <c r="AF97">
        <v>6.1515000000000004</v>
      </c>
      <c r="AG97">
        <v>27.31845744</v>
      </c>
      <c r="AH97">
        <v>41.092895999999996</v>
      </c>
      <c r="AI97">
        <v>0</v>
      </c>
      <c r="AJ97">
        <v>0</v>
      </c>
      <c r="AK97">
        <v>22.295999999999999</v>
      </c>
      <c r="AL97">
        <v>26.873899999999995</v>
      </c>
      <c r="AM97">
        <v>2.2830599999999999</v>
      </c>
      <c r="AN97">
        <v>0</v>
      </c>
      <c r="AO97">
        <v>6.4562399999999993</v>
      </c>
      <c r="AP97">
        <v>4.7823893296594289</v>
      </c>
      <c r="AQ97">
        <v>41.923200000000001</v>
      </c>
      <c r="AR97">
        <v>9.6979999999999968</v>
      </c>
      <c r="AS97">
        <v>6.4988000000000001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1075.2181157186287</v>
      </c>
      <c r="DN97">
        <v>37.153492581468811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9.4248608667416391</v>
      </c>
      <c r="M98">
        <v>63.767907342853931</v>
      </c>
      <c r="N98">
        <v>25.46221240628347</v>
      </c>
      <c r="O98">
        <v>73.284865944453742</v>
      </c>
      <c r="P98">
        <v>20.453768492602958</v>
      </c>
      <c r="Q98">
        <v>8.7822282608695659</v>
      </c>
      <c r="R98">
        <v>18.619370424597363</v>
      </c>
      <c r="S98">
        <v>11.586402195217561</v>
      </c>
      <c r="T98">
        <v>0</v>
      </c>
      <c r="U98">
        <v>40.709964949308407</v>
      </c>
      <c r="V98">
        <v>9.1029940119760475</v>
      </c>
      <c r="W98">
        <v>15.3690537084399</v>
      </c>
      <c r="X98">
        <v>64.783143540921515</v>
      </c>
      <c r="Y98">
        <v>0</v>
      </c>
      <c r="Z98">
        <v>0</v>
      </c>
      <c r="AA98">
        <v>0</v>
      </c>
      <c r="AB98">
        <v>17.351255999999999</v>
      </c>
      <c r="AC98">
        <v>4.25068</v>
      </c>
      <c r="AD98">
        <v>0</v>
      </c>
      <c r="AE98">
        <v>21.712782000000004</v>
      </c>
      <c r="AF98">
        <v>6.1515000000000004</v>
      </c>
      <c r="AG98">
        <v>27.31845744</v>
      </c>
      <c r="AH98">
        <v>41.092895999999996</v>
      </c>
      <c r="AI98">
        <v>0</v>
      </c>
      <c r="AJ98">
        <v>0</v>
      </c>
      <c r="AK98">
        <v>22.295999999999999</v>
      </c>
      <c r="AL98">
        <v>26.873899999999995</v>
      </c>
      <c r="AM98">
        <v>0</v>
      </c>
      <c r="AN98">
        <v>0</v>
      </c>
      <c r="AO98">
        <v>6.4562399999999993</v>
      </c>
      <c r="AP98">
        <v>4.7823893296594289</v>
      </c>
      <c r="AQ98">
        <v>41.923200000000001</v>
      </c>
      <c r="AR98">
        <v>9.6979999999999968</v>
      </c>
      <c r="AS98">
        <v>6.4988000000000001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1073.0113101070758</v>
      </c>
      <c r="DN98">
        <v>37.077238193021699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11.586895545428213</v>
      </c>
      <c r="L99">
        <f t="shared" si="2"/>
        <v>0.16636752891347964</v>
      </c>
      <c r="M99">
        <f t="shared" si="2"/>
        <v>1.5304297762284913</v>
      </c>
      <c r="N99">
        <f t="shared" si="2"/>
        <v>0.61109309775080323</v>
      </c>
      <c r="O99">
        <f t="shared" si="2"/>
        <v>1.7588367826668885</v>
      </c>
      <c r="P99">
        <f t="shared" si="2"/>
        <v>0.49089044382247016</v>
      </c>
      <c r="Q99">
        <f t="shared" si="2"/>
        <v>0.17042807948474059</v>
      </c>
      <c r="R99">
        <f t="shared" si="2"/>
        <v>0.44688812912167192</v>
      </c>
      <c r="S99">
        <f t="shared" si="2"/>
        <v>0.22329292066178966</v>
      </c>
      <c r="T99">
        <f t="shared" si="2"/>
        <v>0</v>
      </c>
      <c r="U99">
        <f t="shared" si="2"/>
        <v>1.2029699208636904</v>
      </c>
      <c r="V99">
        <f t="shared" si="2"/>
        <v>0.21466065705355208</v>
      </c>
      <c r="W99">
        <f t="shared" si="2"/>
        <v>0.41278761303515132</v>
      </c>
      <c r="X99">
        <f t="shared" si="2"/>
        <v>1.5547954449821186</v>
      </c>
      <c r="Y99">
        <f t="shared" si="2"/>
        <v>0</v>
      </c>
      <c r="Z99">
        <f t="shared" si="2"/>
        <v>5.0756418399999989E-2</v>
      </c>
      <c r="AA99">
        <f t="shared" si="2"/>
        <v>0.12144486580885627</v>
      </c>
      <c r="AB99">
        <f t="shared" si="2"/>
        <v>0.21728291800000024</v>
      </c>
      <c r="AC99">
        <f t="shared" si="2"/>
        <v>0.10207099120166481</v>
      </c>
      <c r="AD99">
        <f t="shared" si="2"/>
        <v>8.9075204999999977E-2</v>
      </c>
      <c r="AE99">
        <f t="shared" si="2"/>
        <v>0.52110676800000111</v>
      </c>
      <c r="AF99">
        <f t="shared" si="2"/>
        <v>0.15652150000000006</v>
      </c>
      <c r="AG99">
        <f t="shared" si="2"/>
        <v>0.65564297856000064</v>
      </c>
      <c r="AH99">
        <f t="shared" si="2"/>
        <v>0.87811110000000037</v>
      </c>
      <c r="AI99">
        <f t="shared" si="2"/>
        <v>7.2002016200000005E-2</v>
      </c>
      <c r="AJ99">
        <f t="shared" si="2"/>
        <v>0</v>
      </c>
      <c r="AK99">
        <f t="shared" si="2"/>
        <v>0.53510400000000058</v>
      </c>
      <c r="AL99">
        <f t="shared" si="2"/>
        <v>0.66924679999999948</v>
      </c>
      <c r="AM99">
        <f t="shared" si="2"/>
        <v>2.9268829200000013E-2</v>
      </c>
      <c r="AN99">
        <f t="shared" si="2"/>
        <v>0</v>
      </c>
      <c r="AO99">
        <f t="shared" si="2"/>
        <v>0.17593253999999964</v>
      </c>
      <c r="AP99">
        <f t="shared" si="2"/>
        <v>0.11972852345312103</v>
      </c>
      <c r="AQ99">
        <f t="shared" si="2"/>
        <v>0.31005700000000003</v>
      </c>
      <c r="AR99">
        <f t="shared" si="2"/>
        <v>0.22632707499999988</v>
      </c>
      <c r="AS99">
        <f t="shared" si="2"/>
        <v>0.16270632000000015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24.61225709569818</v>
      </c>
      <c r="DN99">
        <f t="shared" ref="DN99" si="4">SUM(DN3:DN98)/4000</f>
        <v>0.85046469313850959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165.02995969065299</v>
      </c>
      <c r="L3">
        <v>65.229141344463272</v>
      </c>
      <c r="M3">
        <v>0</v>
      </c>
      <c r="N3">
        <v>14.72276645840771</v>
      </c>
      <c r="O3">
        <v>50.380759055546264</v>
      </c>
      <c r="P3">
        <v>51.294782087165139</v>
      </c>
      <c r="Q3">
        <v>5.0790036231884059</v>
      </c>
      <c r="R3">
        <v>10.768202562225476</v>
      </c>
      <c r="S3">
        <v>6.7035612700901623</v>
      </c>
      <c r="T3">
        <v>0</v>
      </c>
      <c r="U3">
        <v>243.68866728922094</v>
      </c>
      <c r="V3">
        <v>4.8010158730158734</v>
      </c>
      <c r="W3">
        <v>9.5584980758658595</v>
      </c>
      <c r="X3">
        <v>37.471182674100561</v>
      </c>
      <c r="Y3">
        <v>0</v>
      </c>
      <c r="Z3">
        <v>0</v>
      </c>
      <c r="AA3">
        <v>0</v>
      </c>
      <c r="AB3">
        <v>6.6907360000000011</v>
      </c>
      <c r="AC3">
        <v>2.4578399999999996</v>
      </c>
      <c r="AD3">
        <v>6.9448499999999989</v>
      </c>
      <c r="AE3">
        <v>12.5575788</v>
      </c>
      <c r="AF3">
        <v>0</v>
      </c>
      <c r="AG3">
        <v>0</v>
      </c>
      <c r="AH3">
        <v>17.824013999999998</v>
      </c>
      <c r="AI3">
        <v>0.80825000000000014</v>
      </c>
      <c r="AJ3">
        <v>0</v>
      </c>
      <c r="AK3">
        <v>12.891999999999998</v>
      </c>
      <c r="AL3">
        <v>8.8530000000000015</v>
      </c>
      <c r="AM3">
        <v>0</v>
      </c>
      <c r="AN3">
        <v>0</v>
      </c>
      <c r="AO3">
        <v>4.4805600000000005</v>
      </c>
      <c r="AP3">
        <v>3.3835296724871804</v>
      </c>
      <c r="AQ3">
        <v>0</v>
      </c>
      <c r="AR3">
        <v>12.337599999999998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736.70201270203427</v>
      </c>
      <c r="DN3">
        <v>25.456285774395482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165.02995969065299</v>
      </c>
      <c r="L4">
        <v>65.229141344463272</v>
      </c>
      <c r="M4">
        <v>0</v>
      </c>
      <c r="N4">
        <v>14.72276645840771</v>
      </c>
      <c r="O4">
        <v>50.380759055546264</v>
      </c>
      <c r="P4">
        <v>51.294782087165139</v>
      </c>
      <c r="Q4">
        <v>5.0790036231884059</v>
      </c>
      <c r="R4">
        <v>10.768202562225476</v>
      </c>
      <c r="S4">
        <v>6.7035612700901623</v>
      </c>
      <c r="T4">
        <v>0</v>
      </c>
      <c r="U4">
        <v>243.68866728922094</v>
      </c>
      <c r="V4">
        <v>4.8010158730158734</v>
      </c>
      <c r="W4">
        <v>9.5584980758658595</v>
      </c>
      <c r="X4">
        <v>37.471182674100561</v>
      </c>
      <c r="Y4">
        <v>0</v>
      </c>
      <c r="Z4">
        <v>0</v>
      </c>
      <c r="AA4">
        <v>0</v>
      </c>
      <c r="AB4">
        <v>6.6907360000000011</v>
      </c>
      <c r="AC4">
        <v>2.4578399999999996</v>
      </c>
      <c r="AD4">
        <v>6.9448499999999989</v>
      </c>
      <c r="AE4">
        <v>12.5575788</v>
      </c>
      <c r="AF4">
        <v>0</v>
      </c>
      <c r="AG4">
        <v>0</v>
      </c>
      <c r="AH4">
        <v>17.824013999999998</v>
      </c>
      <c r="AI4">
        <v>0.80825000000000014</v>
      </c>
      <c r="AJ4">
        <v>0</v>
      </c>
      <c r="AK4">
        <v>12.891999999999998</v>
      </c>
      <c r="AL4">
        <v>8.8530000000000015</v>
      </c>
      <c r="AM4">
        <v>0</v>
      </c>
      <c r="AN4">
        <v>0</v>
      </c>
      <c r="AO4">
        <v>4.4805600000000005</v>
      </c>
      <c r="AP4">
        <v>3.3835296724871804</v>
      </c>
      <c r="AQ4">
        <v>0</v>
      </c>
      <c r="AR4">
        <v>12.337599999999998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736.70201270203427</v>
      </c>
      <c r="DN4">
        <v>25.456285774395482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165.02995969065299</v>
      </c>
      <c r="L5">
        <v>65.229141344463272</v>
      </c>
      <c r="M5">
        <v>0</v>
      </c>
      <c r="N5">
        <v>14.72276645840771</v>
      </c>
      <c r="O5">
        <v>50.380759055546264</v>
      </c>
      <c r="P5">
        <v>51.294782087165139</v>
      </c>
      <c r="Q5">
        <v>5.0790036231884059</v>
      </c>
      <c r="R5">
        <v>10.768202562225476</v>
      </c>
      <c r="S5">
        <v>6.7035612700901623</v>
      </c>
      <c r="T5">
        <v>0</v>
      </c>
      <c r="U5">
        <v>243.68866728922094</v>
      </c>
      <c r="V5">
        <v>4.7688340683572221</v>
      </c>
      <c r="W5">
        <v>9.8697715046604522</v>
      </c>
      <c r="X5">
        <v>37.471182674100561</v>
      </c>
      <c r="Y5">
        <v>0</v>
      </c>
      <c r="Z5">
        <v>0</v>
      </c>
      <c r="AA5">
        <v>0</v>
      </c>
      <c r="AB5">
        <v>6.6907360000000011</v>
      </c>
      <c r="AC5">
        <v>2.4578399999999996</v>
      </c>
      <c r="AD5">
        <v>6.9448499999999989</v>
      </c>
      <c r="AE5">
        <v>12.5575788</v>
      </c>
      <c r="AF5">
        <v>0</v>
      </c>
      <c r="AG5">
        <v>0</v>
      </c>
      <c r="AH5">
        <v>17.824013999999998</v>
      </c>
      <c r="AI5">
        <v>0.80825000000000014</v>
      </c>
      <c r="AJ5">
        <v>0</v>
      </c>
      <c r="AK5">
        <v>12.891999999999998</v>
      </c>
      <c r="AL5">
        <v>8.8530000000000015</v>
      </c>
      <c r="AM5">
        <v>0</v>
      </c>
      <c r="AN5">
        <v>0</v>
      </c>
      <c r="AO5">
        <v>4.4805600000000005</v>
      </c>
      <c r="AP5">
        <v>3.3835296724871804</v>
      </c>
      <c r="AQ5">
        <v>0</v>
      </c>
      <c r="AR5">
        <v>4.2060000000000004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729.11177825832374</v>
      </c>
      <c r="DN5">
        <v>25.194011842241995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165.02995969065299</v>
      </c>
      <c r="L6">
        <v>65.229141344463272</v>
      </c>
      <c r="M6">
        <v>0</v>
      </c>
      <c r="N6">
        <v>14.72276645840771</v>
      </c>
      <c r="O6">
        <v>50.380759055546264</v>
      </c>
      <c r="P6">
        <v>51.294782087165139</v>
      </c>
      <c r="Q6">
        <v>5.0790036231884059</v>
      </c>
      <c r="R6">
        <v>10.768202562225476</v>
      </c>
      <c r="S6">
        <v>6.7035612700901623</v>
      </c>
      <c r="T6">
        <v>0</v>
      </c>
      <c r="U6">
        <v>243.68866728922094</v>
      </c>
      <c r="V6">
        <v>4.7688340683572221</v>
      </c>
      <c r="W6">
        <v>9.8697715046604522</v>
      </c>
      <c r="X6">
        <v>37.471182674100561</v>
      </c>
      <c r="Y6">
        <v>0</v>
      </c>
      <c r="Z6">
        <v>0</v>
      </c>
      <c r="AA6">
        <v>0</v>
      </c>
      <c r="AB6">
        <v>6.6907360000000011</v>
      </c>
      <c r="AC6">
        <v>2.4578399999999996</v>
      </c>
      <c r="AD6">
        <v>6.9448499999999989</v>
      </c>
      <c r="AE6">
        <v>12.5575788</v>
      </c>
      <c r="AF6">
        <v>0</v>
      </c>
      <c r="AG6">
        <v>0</v>
      </c>
      <c r="AH6">
        <v>17.824013999999998</v>
      </c>
      <c r="AI6">
        <v>0.80825000000000014</v>
      </c>
      <c r="AJ6">
        <v>0</v>
      </c>
      <c r="AK6">
        <v>12.891999999999998</v>
      </c>
      <c r="AL6">
        <v>8.8530000000000015</v>
      </c>
      <c r="AM6">
        <v>0</v>
      </c>
      <c r="AN6">
        <v>0</v>
      </c>
      <c r="AO6">
        <v>4.4805600000000005</v>
      </c>
      <c r="AP6">
        <v>3.3835296724871804</v>
      </c>
      <c r="AQ6">
        <v>0</v>
      </c>
      <c r="AR6">
        <v>3.3648000000000002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728.29867438912083</v>
      </c>
      <c r="DN6">
        <v>25.165915711444892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165.02995969065299</v>
      </c>
      <c r="L7">
        <v>65.229141344463272</v>
      </c>
      <c r="M7">
        <v>0</v>
      </c>
      <c r="N7">
        <v>14.72276645840771</v>
      </c>
      <c r="O7">
        <v>50.380759055546264</v>
      </c>
      <c r="P7">
        <v>51.294782087165139</v>
      </c>
      <c r="Q7">
        <v>5.0790036231884059</v>
      </c>
      <c r="R7">
        <v>10.768202562225476</v>
      </c>
      <c r="S7">
        <v>6.7035612700901623</v>
      </c>
      <c r="T7">
        <v>0</v>
      </c>
      <c r="U7">
        <v>243.68866728922094</v>
      </c>
      <c r="V7">
        <v>4.7688340683572221</v>
      </c>
      <c r="W7">
        <v>9.8697715046604522</v>
      </c>
      <c r="X7">
        <v>37.471182674100561</v>
      </c>
      <c r="Y7">
        <v>0</v>
      </c>
      <c r="Z7">
        <v>0</v>
      </c>
      <c r="AA7">
        <v>0</v>
      </c>
      <c r="AB7">
        <v>6.6907360000000011</v>
      </c>
      <c r="AC7">
        <v>2.4578399999999996</v>
      </c>
      <c r="AD7">
        <v>6.9448499999999989</v>
      </c>
      <c r="AE7">
        <v>12.5575788</v>
      </c>
      <c r="AF7">
        <v>0</v>
      </c>
      <c r="AG7">
        <v>0</v>
      </c>
      <c r="AH7">
        <v>17.824013999999998</v>
      </c>
      <c r="AI7">
        <v>0.80825000000000014</v>
      </c>
      <c r="AJ7">
        <v>0</v>
      </c>
      <c r="AK7">
        <v>12.891999999999998</v>
      </c>
      <c r="AL7">
        <v>8.8530000000000015</v>
      </c>
      <c r="AM7">
        <v>0</v>
      </c>
      <c r="AN7">
        <v>0</v>
      </c>
      <c r="AO7">
        <v>4.4805600000000005</v>
      </c>
      <c r="AP7">
        <v>3.3835296724871804</v>
      </c>
      <c r="AQ7">
        <v>0</v>
      </c>
      <c r="AR7">
        <v>3.3648000000000002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728.29867438912083</v>
      </c>
      <c r="DN7">
        <v>25.165915711444892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165.02995969065299</v>
      </c>
      <c r="L8">
        <v>65.229141344463272</v>
      </c>
      <c r="M8">
        <v>0</v>
      </c>
      <c r="N8">
        <v>14.72276645840771</v>
      </c>
      <c r="O8">
        <v>50.380759055546264</v>
      </c>
      <c r="P8">
        <v>51.294782087165139</v>
      </c>
      <c r="Q8">
        <v>5.0790036231884059</v>
      </c>
      <c r="R8">
        <v>10.768202562225476</v>
      </c>
      <c r="S8">
        <v>6.7035612700901623</v>
      </c>
      <c r="T8">
        <v>0</v>
      </c>
      <c r="U8">
        <v>243.68866728922094</v>
      </c>
      <c r="V8">
        <v>4.7688340683572221</v>
      </c>
      <c r="W8">
        <v>9.8697715046604522</v>
      </c>
      <c r="X8">
        <v>37.471182674100561</v>
      </c>
      <c r="Y8">
        <v>0</v>
      </c>
      <c r="Z8">
        <v>0</v>
      </c>
      <c r="AA8">
        <v>0</v>
      </c>
      <c r="AB8">
        <v>6.6907360000000011</v>
      </c>
      <c r="AC8">
        <v>2.4578399999999996</v>
      </c>
      <c r="AD8">
        <v>6.9448499999999989</v>
      </c>
      <c r="AE8">
        <v>12.5575788</v>
      </c>
      <c r="AF8">
        <v>0</v>
      </c>
      <c r="AG8">
        <v>0</v>
      </c>
      <c r="AH8">
        <v>17.824013999999998</v>
      </c>
      <c r="AI8">
        <v>0.80825000000000014</v>
      </c>
      <c r="AJ8">
        <v>0</v>
      </c>
      <c r="AK8">
        <v>12.891999999999998</v>
      </c>
      <c r="AL8">
        <v>8.8530000000000015</v>
      </c>
      <c r="AM8">
        <v>0</v>
      </c>
      <c r="AN8">
        <v>0</v>
      </c>
      <c r="AO8">
        <v>4.4805600000000005</v>
      </c>
      <c r="AP8">
        <v>3.3835296724871804</v>
      </c>
      <c r="AQ8">
        <v>0</v>
      </c>
      <c r="AR8">
        <v>3.3648000000000002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728.29867438912083</v>
      </c>
      <c r="DN8">
        <v>25.165915711444892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165.02995969065299</v>
      </c>
      <c r="L9">
        <v>65.229141344463272</v>
      </c>
      <c r="M9">
        <v>0</v>
      </c>
      <c r="N9">
        <v>14.72276645840771</v>
      </c>
      <c r="O9">
        <v>50.380759055546264</v>
      </c>
      <c r="P9">
        <v>51.294782087165139</v>
      </c>
      <c r="Q9">
        <v>5.0790036231884059</v>
      </c>
      <c r="R9">
        <v>10.768202562225476</v>
      </c>
      <c r="S9">
        <v>6.7035612700901623</v>
      </c>
      <c r="T9">
        <v>0</v>
      </c>
      <c r="U9">
        <v>243.68866728922094</v>
      </c>
      <c r="V9">
        <v>4.7688340683572221</v>
      </c>
      <c r="W9">
        <v>9.8697715046604522</v>
      </c>
      <c r="X9">
        <v>37.471182674100561</v>
      </c>
      <c r="Y9">
        <v>0</v>
      </c>
      <c r="Z9">
        <v>0</v>
      </c>
      <c r="AA9">
        <v>0</v>
      </c>
      <c r="AB9">
        <v>6.6907360000000011</v>
      </c>
      <c r="AC9">
        <v>2.4578399999999996</v>
      </c>
      <c r="AD9">
        <v>6.9448499999999989</v>
      </c>
      <c r="AE9">
        <v>12.5575788</v>
      </c>
      <c r="AF9">
        <v>0</v>
      </c>
      <c r="AG9">
        <v>0</v>
      </c>
      <c r="AH9">
        <v>17.824013999999998</v>
      </c>
      <c r="AI9">
        <v>0.80825000000000014</v>
      </c>
      <c r="AJ9">
        <v>0</v>
      </c>
      <c r="AK9">
        <v>12.891999999999998</v>
      </c>
      <c r="AL9">
        <v>8.8530000000000015</v>
      </c>
      <c r="AM9">
        <v>0</v>
      </c>
      <c r="AN9">
        <v>0</v>
      </c>
      <c r="AO9">
        <v>4.4805600000000005</v>
      </c>
      <c r="AP9">
        <v>3.3835296724871804</v>
      </c>
      <c r="AQ9">
        <v>0</v>
      </c>
      <c r="AR9">
        <v>3.3648000000000002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723.67465317703352</v>
      </c>
      <c r="DN9">
        <v>25.006136923532317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165.02995969065299</v>
      </c>
      <c r="L10">
        <v>65.229141344463272</v>
      </c>
      <c r="M10">
        <v>0</v>
      </c>
      <c r="N10">
        <v>14.72276645840771</v>
      </c>
      <c r="O10">
        <v>50.380759055546264</v>
      </c>
      <c r="P10">
        <v>51.294782087165139</v>
      </c>
      <c r="Q10">
        <v>5.0790036231884059</v>
      </c>
      <c r="R10">
        <v>10.768202562225476</v>
      </c>
      <c r="S10">
        <v>6.7035612700901623</v>
      </c>
      <c r="T10">
        <v>0</v>
      </c>
      <c r="U10">
        <v>243.68866728922094</v>
      </c>
      <c r="V10">
        <v>4.7688340683572221</v>
      </c>
      <c r="W10">
        <v>9.8697715046604522</v>
      </c>
      <c r="X10">
        <v>37.471182674100561</v>
      </c>
      <c r="Y10">
        <v>0</v>
      </c>
      <c r="Z10">
        <v>0</v>
      </c>
      <c r="AA10">
        <v>0</v>
      </c>
      <c r="AB10">
        <v>6.6907360000000011</v>
      </c>
      <c r="AC10">
        <v>2.4578399999999996</v>
      </c>
      <c r="AD10">
        <v>6.9448499999999989</v>
      </c>
      <c r="AE10">
        <v>12.5575788</v>
      </c>
      <c r="AF10">
        <v>0</v>
      </c>
      <c r="AG10">
        <v>0</v>
      </c>
      <c r="AH10">
        <v>17.824013999999998</v>
      </c>
      <c r="AI10">
        <v>0.80825000000000014</v>
      </c>
      <c r="AJ10">
        <v>0</v>
      </c>
      <c r="AK10">
        <v>12.891999999999998</v>
      </c>
      <c r="AL10">
        <v>8.8530000000000015</v>
      </c>
      <c r="AM10">
        <v>0</v>
      </c>
      <c r="AN10">
        <v>0</v>
      </c>
      <c r="AO10">
        <v>4.4805600000000005</v>
      </c>
      <c r="AP10">
        <v>3.3835296724871804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722.84893507623065</v>
      </c>
      <c r="DN10">
        <v>24.977605024335169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165.02995969065299</v>
      </c>
      <c r="L11">
        <v>65.229141344463272</v>
      </c>
      <c r="M11">
        <v>0</v>
      </c>
      <c r="N11">
        <v>14.72276645840771</v>
      </c>
      <c r="O11">
        <v>50.380759055546264</v>
      </c>
      <c r="P11">
        <v>51.294782087165139</v>
      </c>
      <c r="Q11">
        <v>1.9965936936936939</v>
      </c>
      <c r="R11">
        <v>10.768202562225476</v>
      </c>
      <c r="S11">
        <v>6.9324252177700343</v>
      </c>
      <c r="T11">
        <v>0</v>
      </c>
      <c r="U11">
        <v>243.68866728922094</v>
      </c>
      <c r="V11">
        <v>4.7688340683572221</v>
      </c>
      <c r="W11">
        <v>9.8697715046604522</v>
      </c>
      <c r="X11">
        <v>37.471182674100561</v>
      </c>
      <c r="Y11">
        <v>0</v>
      </c>
      <c r="Z11">
        <v>0</v>
      </c>
      <c r="AA11">
        <v>0</v>
      </c>
      <c r="AB11">
        <v>6.6907360000000011</v>
      </c>
      <c r="AC11">
        <v>2.4578399999999996</v>
      </c>
      <c r="AD11">
        <v>6.9448499999999989</v>
      </c>
      <c r="AE11">
        <v>12.5575788</v>
      </c>
      <c r="AF11">
        <v>0</v>
      </c>
      <c r="AG11">
        <v>0</v>
      </c>
      <c r="AH11">
        <v>17.824013999999998</v>
      </c>
      <c r="AI11">
        <v>3.5563000000000007</v>
      </c>
      <c r="AJ11">
        <v>0</v>
      </c>
      <c r="AK11">
        <v>12.891999999999998</v>
      </c>
      <c r="AL11">
        <v>8.8530000000000015</v>
      </c>
      <c r="AM11">
        <v>0</v>
      </c>
      <c r="AN11">
        <v>0</v>
      </c>
      <c r="AO11">
        <v>4.4805600000000005</v>
      </c>
      <c r="AP11">
        <v>3.3835296724871804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722.74696263117301</v>
      </c>
      <c r="DN11">
        <v>24.974081487577916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165.02995969065299</v>
      </c>
      <c r="L12">
        <v>65.229141344463272</v>
      </c>
      <c r="M12">
        <v>0</v>
      </c>
      <c r="N12">
        <v>14.72276645840771</v>
      </c>
      <c r="O12">
        <v>50.380759055546264</v>
      </c>
      <c r="P12">
        <v>51.294782087165139</v>
      </c>
      <c r="Q12">
        <v>1.9965936936936939</v>
      </c>
      <c r="R12">
        <v>10.768202562225476</v>
      </c>
      <c r="S12">
        <v>6.7004883116883116</v>
      </c>
      <c r="T12">
        <v>0</v>
      </c>
      <c r="U12">
        <v>243.68866728922094</v>
      </c>
      <c r="V12">
        <v>4.7688340683572221</v>
      </c>
      <c r="W12">
        <v>9.8697715046604522</v>
      </c>
      <c r="X12">
        <v>37.471182674100561</v>
      </c>
      <c r="Y12">
        <v>0</v>
      </c>
      <c r="Z12">
        <v>0</v>
      </c>
      <c r="AA12">
        <v>0</v>
      </c>
      <c r="AB12">
        <v>6.6907360000000011</v>
      </c>
      <c r="AC12">
        <v>2.4578399999999996</v>
      </c>
      <c r="AD12">
        <v>6.9448499999999989</v>
      </c>
      <c r="AE12">
        <v>12.5575788</v>
      </c>
      <c r="AF12">
        <v>0</v>
      </c>
      <c r="AG12">
        <v>0</v>
      </c>
      <c r="AH12">
        <v>17.824013999999998</v>
      </c>
      <c r="AI12">
        <v>3.5563000000000007</v>
      </c>
      <c r="AJ12">
        <v>0</v>
      </c>
      <c r="AK12">
        <v>12.891999999999998</v>
      </c>
      <c r="AL12">
        <v>8.8530000000000015</v>
      </c>
      <c r="AM12">
        <v>0</v>
      </c>
      <c r="AN12">
        <v>0</v>
      </c>
      <c r="AO12">
        <v>4.4805600000000005</v>
      </c>
      <c r="AP12">
        <v>3.3835296724871804</v>
      </c>
      <c r="AQ12">
        <v>0</v>
      </c>
      <c r="AR12">
        <v>12.337599999999998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731.19588108896903</v>
      </c>
      <c r="DN12">
        <v>25.266026123700133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165.02995969065299</v>
      </c>
      <c r="L13">
        <v>65.229141344463272</v>
      </c>
      <c r="M13">
        <v>0</v>
      </c>
      <c r="N13">
        <v>14.72276645840771</v>
      </c>
      <c r="O13">
        <v>50.380759055546264</v>
      </c>
      <c r="P13">
        <v>51.294782087165139</v>
      </c>
      <c r="Q13">
        <v>1.9965936936936939</v>
      </c>
      <c r="R13">
        <v>10.768202562225476</v>
      </c>
      <c r="S13">
        <v>3.0001363383416799</v>
      </c>
      <c r="T13">
        <v>0</v>
      </c>
      <c r="U13">
        <v>243.68866728922094</v>
      </c>
      <c r="V13">
        <v>4.7688340683572221</v>
      </c>
      <c r="W13">
        <v>9.8697715046604522</v>
      </c>
      <c r="X13">
        <v>37.471182674100561</v>
      </c>
      <c r="Y13">
        <v>0</v>
      </c>
      <c r="Z13">
        <v>0</v>
      </c>
      <c r="AA13">
        <v>0</v>
      </c>
      <c r="AB13">
        <v>6.6907360000000011</v>
      </c>
      <c r="AC13">
        <v>2.4578399999999996</v>
      </c>
      <c r="AD13">
        <v>6.9448499999999989</v>
      </c>
      <c r="AE13">
        <v>12.5575788</v>
      </c>
      <c r="AF13">
        <v>0</v>
      </c>
      <c r="AG13">
        <v>0</v>
      </c>
      <c r="AH13">
        <v>17.824013999999998</v>
      </c>
      <c r="AI13">
        <v>3.5563000000000007</v>
      </c>
      <c r="AJ13">
        <v>0</v>
      </c>
      <c r="AK13">
        <v>12.891999999999998</v>
      </c>
      <c r="AL13">
        <v>8.8530000000000015</v>
      </c>
      <c r="AM13">
        <v>0</v>
      </c>
      <c r="AN13">
        <v>0</v>
      </c>
      <c r="AO13">
        <v>4.4805600000000005</v>
      </c>
      <c r="AP13">
        <v>3.3835296724871804</v>
      </c>
      <c r="AQ13">
        <v>0</v>
      </c>
      <c r="AR13">
        <v>12.337599999999998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727.61912075098462</v>
      </c>
      <c r="DN13">
        <v>25.142434488337958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165.02995969065299</v>
      </c>
      <c r="L14">
        <v>65.230190604962374</v>
      </c>
      <c r="M14">
        <v>0</v>
      </c>
      <c r="N14">
        <v>14.72276645840771</v>
      </c>
      <c r="O14">
        <v>50.380759055546264</v>
      </c>
      <c r="P14">
        <v>51.294782087165139</v>
      </c>
      <c r="Q14">
        <v>1.9965936936936939</v>
      </c>
      <c r="R14">
        <v>10.768202562225476</v>
      </c>
      <c r="S14">
        <v>3.0001363383416799</v>
      </c>
      <c r="T14">
        <v>0</v>
      </c>
      <c r="U14">
        <v>243.68866728922094</v>
      </c>
      <c r="V14">
        <v>4.7688340683572221</v>
      </c>
      <c r="W14">
        <v>9.8697715046604522</v>
      </c>
      <c r="X14">
        <v>37.471182674100561</v>
      </c>
      <c r="Y14">
        <v>0</v>
      </c>
      <c r="Z14">
        <v>0</v>
      </c>
      <c r="AA14">
        <v>0</v>
      </c>
      <c r="AB14">
        <v>6.6907360000000011</v>
      </c>
      <c r="AC14">
        <v>2.4578399999999996</v>
      </c>
      <c r="AD14">
        <v>6.9448499999999989</v>
      </c>
      <c r="AE14">
        <v>12.5575788</v>
      </c>
      <c r="AF14">
        <v>0</v>
      </c>
      <c r="AG14">
        <v>0</v>
      </c>
      <c r="AH14">
        <v>17.824013999999998</v>
      </c>
      <c r="AI14">
        <v>0.80825000000000014</v>
      </c>
      <c r="AJ14">
        <v>0</v>
      </c>
      <c r="AK14">
        <v>12.891999999999998</v>
      </c>
      <c r="AL14">
        <v>8.8530000000000015</v>
      </c>
      <c r="AM14">
        <v>0</v>
      </c>
      <c r="AN14">
        <v>0</v>
      </c>
      <c r="AO14">
        <v>5.2273199999999997</v>
      </c>
      <c r="AP14">
        <v>3.3835296724871804</v>
      </c>
      <c r="AQ14">
        <v>0</v>
      </c>
      <c r="AR14">
        <v>3.3648000000000002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717.0125793494957</v>
      </c>
      <c r="DN14">
        <v>24.775935150325921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165.02995969065299</v>
      </c>
      <c r="L15">
        <v>19.99784638022366</v>
      </c>
      <c r="M15">
        <v>0</v>
      </c>
      <c r="N15">
        <v>14.72276645840771</v>
      </c>
      <c r="O15">
        <v>50.380759055546264</v>
      </c>
      <c r="P15">
        <v>51.294782087165139</v>
      </c>
      <c r="Q15">
        <v>1.9965936936936939</v>
      </c>
      <c r="R15">
        <v>10.768202562225476</v>
      </c>
      <c r="S15">
        <v>3.0001363383416799</v>
      </c>
      <c r="T15">
        <v>0</v>
      </c>
      <c r="U15">
        <v>243.68866728922094</v>
      </c>
      <c r="V15">
        <v>4.9374574468085104</v>
      </c>
      <c r="W15">
        <v>10.48969022556391</v>
      </c>
      <c r="X15">
        <v>37.471182674100561</v>
      </c>
      <c r="Y15">
        <v>0</v>
      </c>
      <c r="Z15">
        <v>0</v>
      </c>
      <c r="AA15">
        <v>0</v>
      </c>
      <c r="AB15">
        <v>4.7404000000000002</v>
      </c>
      <c r="AC15">
        <v>2.4578399999999996</v>
      </c>
      <c r="AD15">
        <v>6.9448499999999989</v>
      </c>
      <c r="AE15">
        <v>12.5575788</v>
      </c>
      <c r="AF15">
        <v>0</v>
      </c>
      <c r="AG15">
        <v>0</v>
      </c>
      <c r="AH15">
        <v>17.824013999999998</v>
      </c>
      <c r="AI15">
        <v>0.80825000000000014</v>
      </c>
      <c r="AJ15">
        <v>0</v>
      </c>
      <c r="AK15">
        <v>12.891999999999998</v>
      </c>
      <c r="AL15">
        <v>8.8530000000000015</v>
      </c>
      <c r="AM15">
        <v>0</v>
      </c>
      <c r="AN15">
        <v>0</v>
      </c>
      <c r="AO15">
        <v>5.2273199999999997</v>
      </c>
      <c r="AP15">
        <v>3.0907242200604053</v>
      </c>
      <c r="AQ15">
        <v>0</v>
      </c>
      <c r="AR15">
        <v>3.3648000000000002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671.88499693069639</v>
      </c>
      <c r="DN15">
        <v>23.216573991314544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89.99654010924894</v>
      </c>
      <c r="L16">
        <v>20.018525859698478</v>
      </c>
      <c r="M16">
        <v>0</v>
      </c>
      <c r="N16">
        <v>14.72276645840771</v>
      </c>
      <c r="O16">
        <v>50.380759055546264</v>
      </c>
      <c r="P16">
        <v>51.294782087165139</v>
      </c>
      <c r="Q16">
        <v>1.9965936936936939</v>
      </c>
      <c r="R16">
        <v>10.768202562225476</v>
      </c>
      <c r="S16">
        <v>3.0001363383416799</v>
      </c>
      <c r="T16">
        <v>0</v>
      </c>
      <c r="U16">
        <v>243.68866728922094</v>
      </c>
      <c r="V16">
        <v>4.9374574468085104</v>
      </c>
      <c r="W16">
        <v>10.48969022556391</v>
      </c>
      <c r="X16">
        <v>37.471182674100561</v>
      </c>
      <c r="Y16">
        <v>0</v>
      </c>
      <c r="Z16">
        <v>0</v>
      </c>
      <c r="AA16">
        <v>0</v>
      </c>
      <c r="AB16">
        <v>4.7404000000000002</v>
      </c>
      <c r="AC16">
        <v>2.4578399999999996</v>
      </c>
      <c r="AD16">
        <v>6.9448499999999989</v>
      </c>
      <c r="AE16">
        <v>12.5575788</v>
      </c>
      <c r="AF16">
        <v>0</v>
      </c>
      <c r="AG16">
        <v>0</v>
      </c>
      <c r="AH16">
        <v>17.824013999999998</v>
      </c>
      <c r="AI16">
        <v>0.80825000000000014</v>
      </c>
      <c r="AJ16">
        <v>0</v>
      </c>
      <c r="AK16">
        <v>12.891999999999998</v>
      </c>
      <c r="AL16">
        <v>8.8530000000000015</v>
      </c>
      <c r="AM16">
        <v>0</v>
      </c>
      <c r="AN16">
        <v>0</v>
      </c>
      <c r="AO16">
        <v>5.2273199999999997</v>
      </c>
      <c r="AP16">
        <v>3.0907242200604053</v>
      </c>
      <c r="AQ16">
        <v>0</v>
      </c>
      <c r="AR16">
        <v>3.3648000000000002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599.37768246630753</v>
      </c>
      <c r="DN16">
        <v>20.711148353774337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89.99654010924894</v>
      </c>
      <c r="L17">
        <v>19.998051124744375</v>
      </c>
      <c r="M17">
        <v>0</v>
      </c>
      <c r="N17">
        <v>14.72276645840771</v>
      </c>
      <c r="O17">
        <v>50.380759055546264</v>
      </c>
      <c r="P17">
        <v>51.294782087165139</v>
      </c>
      <c r="Q17">
        <v>1.9965936936936939</v>
      </c>
      <c r="R17">
        <v>10.768202562225476</v>
      </c>
      <c r="S17">
        <v>3.0001363383416799</v>
      </c>
      <c r="T17">
        <v>0</v>
      </c>
      <c r="U17">
        <v>243.68866728922094</v>
      </c>
      <c r="V17">
        <v>4.9374574468085104</v>
      </c>
      <c r="W17">
        <v>10.92511322132944</v>
      </c>
      <c r="X17">
        <v>37.471182674100561</v>
      </c>
      <c r="Y17">
        <v>0</v>
      </c>
      <c r="Z17">
        <v>0</v>
      </c>
      <c r="AA17">
        <v>0</v>
      </c>
      <c r="AB17">
        <v>4.7404000000000002</v>
      </c>
      <c r="AC17">
        <v>2.4578399999999996</v>
      </c>
      <c r="AD17">
        <v>6.9448499999999989</v>
      </c>
      <c r="AE17">
        <v>12.5575788</v>
      </c>
      <c r="AF17">
        <v>0</v>
      </c>
      <c r="AG17">
        <v>0</v>
      </c>
      <c r="AH17">
        <v>17.824013999999998</v>
      </c>
      <c r="AI17">
        <v>0.80825000000000014</v>
      </c>
      <c r="AJ17">
        <v>0</v>
      </c>
      <c r="AK17">
        <v>12.891999999999998</v>
      </c>
      <c r="AL17">
        <v>8.8530000000000015</v>
      </c>
      <c r="AM17">
        <v>0</v>
      </c>
      <c r="AN17">
        <v>0</v>
      </c>
      <c r="AO17">
        <v>5.2273199999999997</v>
      </c>
      <c r="AP17">
        <v>3.0907242200604053</v>
      </c>
      <c r="AQ17">
        <v>0</v>
      </c>
      <c r="AR17">
        <v>3.3648000000000002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599.77877135788844</v>
      </c>
      <c r="DN17">
        <v>20.725007723004882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89.99654010924894</v>
      </c>
      <c r="L18">
        <v>20.56690913589253</v>
      </c>
      <c r="M18">
        <v>0</v>
      </c>
      <c r="N18">
        <v>14.72276645840771</v>
      </c>
      <c r="O18">
        <v>50.380759055546264</v>
      </c>
      <c r="P18">
        <v>51.294782087165139</v>
      </c>
      <c r="Q18">
        <v>1.9965936936936939</v>
      </c>
      <c r="R18">
        <v>10.768202562225476</v>
      </c>
      <c r="S18">
        <v>3.0001363383416799</v>
      </c>
      <c r="T18">
        <v>0</v>
      </c>
      <c r="U18">
        <v>243.68866728922094</v>
      </c>
      <c r="V18">
        <v>4.9374574468085104</v>
      </c>
      <c r="W18">
        <v>10.92511322132944</v>
      </c>
      <c r="X18">
        <v>37.471182674100561</v>
      </c>
      <c r="Y18">
        <v>0</v>
      </c>
      <c r="Z18">
        <v>1.6562832000000003</v>
      </c>
      <c r="AA18">
        <v>0</v>
      </c>
      <c r="AB18">
        <v>4.7404000000000002</v>
      </c>
      <c r="AC18">
        <v>2.4578399999999996</v>
      </c>
      <c r="AD18">
        <v>6.9448499999999989</v>
      </c>
      <c r="AE18">
        <v>12.5575788</v>
      </c>
      <c r="AF18">
        <v>0</v>
      </c>
      <c r="AG18">
        <v>0</v>
      </c>
      <c r="AH18">
        <v>17.824013999999998</v>
      </c>
      <c r="AI18">
        <v>0.80825000000000014</v>
      </c>
      <c r="AJ18">
        <v>0</v>
      </c>
      <c r="AK18">
        <v>12.891999999999998</v>
      </c>
      <c r="AL18">
        <v>8.8530000000000015</v>
      </c>
      <c r="AM18">
        <v>0</v>
      </c>
      <c r="AN18">
        <v>0</v>
      </c>
      <c r="AO18">
        <v>5.2273199999999997</v>
      </c>
      <c r="AP18">
        <v>3.0907242200604053</v>
      </c>
      <c r="AQ18">
        <v>0</v>
      </c>
      <c r="AR18">
        <v>3.3648000000000002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601.9295927995704</v>
      </c>
      <c r="DN18">
        <v>20.799327492471011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89.997826248637224</v>
      </c>
      <c r="L19">
        <v>20.56690913589253</v>
      </c>
      <c r="M19">
        <v>0</v>
      </c>
      <c r="N19">
        <v>14.72276645840771</v>
      </c>
      <c r="O19">
        <v>50.380759055546264</v>
      </c>
      <c r="P19">
        <v>51.294782087165139</v>
      </c>
      <c r="Q19">
        <v>1.9965936936936939</v>
      </c>
      <c r="R19">
        <v>10.767488102893889</v>
      </c>
      <c r="S19">
        <v>3.0001363383416799</v>
      </c>
      <c r="T19">
        <v>0</v>
      </c>
      <c r="U19">
        <v>243.68866728922094</v>
      </c>
      <c r="V19">
        <v>4.9374574468085104</v>
      </c>
      <c r="W19">
        <v>10.92511322132944</v>
      </c>
      <c r="X19">
        <v>37.471182674100561</v>
      </c>
      <c r="Y19">
        <v>0</v>
      </c>
      <c r="Z19">
        <v>1.6562832000000003</v>
      </c>
      <c r="AA19">
        <v>0</v>
      </c>
      <c r="AB19">
        <v>4.7404000000000002</v>
      </c>
      <c r="AC19">
        <v>2.4578399999999996</v>
      </c>
      <c r="AD19">
        <v>6.9448499999999989</v>
      </c>
      <c r="AE19">
        <v>12.5575788</v>
      </c>
      <c r="AF19">
        <v>0</v>
      </c>
      <c r="AG19">
        <v>0</v>
      </c>
      <c r="AH19">
        <v>17.824013999999998</v>
      </c>
      <c r="AI19">
        <v>0.80825000000000014</v>
      </c>
      <c r="AJ19">
        <v>0</v>
      </c>
      <c r="AK19">
        <v>12.891999999999998</v>
      </c>
      <c r="AL19">
        <v>8.8530000000000015</v>
      </c>
      <c r="AM19">
        <v>0</v>
      </c>
      <c r="AN19">
        <v>0</v>
      </c>
      <c r="AO19">
        <v>5.2273199999999997</v>
      </c>
      <c r="AP19">
        <v>3.0907242200604053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601.93014535811972</v>
      </c>
      <c r="DN19">
        <v>20.799346613978297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89.997826248637224</v>
      </c>
      <c r="L20">
        <v>20.56690913589253</v>
      </c>
      <c r="M20">
        <v>0</v>
      </c>
      <c r="N20">
        <v>14.72276645840771</v>
      </c>
      <c r="O20">
        <v>50.380759055546264</v>
      </c>
      <c r="P20">
        <v>51.294782087165139</v>
      </c>
      <c r="Q20">
        <v>1.9965936936936939</v>
      </c>
      <c r="R20">
        <v>10.767488102893889</v>
      </c>
      <c r="S20">
        <v>3.0001363383416799</v>
      </c>
      <c r="T20">
        <v>0</v>
      </c>
      <c r="U20">
        <v>243.68866728922094</v>
      </c>
      <c r="V20">
        <v>4.9374574468085104</v>
      </c>
      <c r="W20">
        <v>10.92511322132944</v>
      </c>
      <c r="X20">
        <v>37.471182674100561</v>
      </c>
      <c r="Y20">
        <v>0</v>
      </c>
      <c r="Z20">
        <v>1.6562832000000003</v>
      </c>
      <c r="AA20">
        <v>0</v>
      </c>
      <c r="AB20">
        <v>4.7404000000000002</v>
      </c>
      <c r="AC20">
        <v>2.4578399999999996</v>
      </c>
      <c r="AD20">
        <v>6.9448499999999989</v>
      </c>
      <c r="AE20">
        <v>12.5575788</v>
      </c>
      <c r="AF20">
        <v>0</v>
      </c>
      <c r="AG20">
        <v>0</v>
      </c>
      <c r="AH20">
        <v>17.824013999999998</v>
      </c>
      <c r="AI20">
        <v>0.80825000000000014</v>
      </c>
      <c r="AJ20">
        <v>0</v>
      </c>
      <c r="AK20">
        <v>12.891999999999998</v>
      </c>
      <c r="AL20">
        <v>8.8530000000000015</v>
      </c>
      <c r="AM20">
        <v>0</v>
      </c>
      <c r="AN20">
        <v>0</v>
      </c>
      <c r="AO20">
        <v>5.2273199999999997</v>
      </c>
      <c r="AP20">
        <v>3.0907242200604053</v>
      </c>
      <c r="AQ20">
        <v>0</v>
      </c>
      <c r="AR20">
        <v>4.2060000000000004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602.74324922732262</v>
      </c>
      <c r="DN20">
        <v>20.8274427447754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89.997826248637224</v>
      </c>
      <c r="L21">
        <v>20.380444217416716</v>
      </c>
      <c r="M21">
        <v>0</v>
      </c>
      <c r="N21">
        <v>14.72276645840771</v>
      </c>
      <c r="O21">
        <v>50.380759055546264</v>
      </c>
      <c r="P21">
        <v>51.294782087165139</v>
      </c>
      <c r="Q21">
        <v>1.9965936936936939</v>
      </c>
      <c r="R21">
        <v>10.767488102893889</v>
      </c>
      <c r="S21">
        <v>3.0001363383416799</v>
      </c>
      <c r="T21">
        <v>0</v>
      </c>
      <c r="U21">
        <v>243.68866728922094</v>
      </c>
      <c r="V21">
        <v>4.9374574468085104</v>
      </c>
      <c r="W21">
        <v>11.151840134421509</v>
      </c>
      <c r="X21">
        <v>37.471182674100561</v>
      </c>
      <c r="Y21">
        <v>0</v>
      </c>
      <c r="Z21">
        <v>1.6562832000000003</v>
      </c>
      <c r="AA21">
        <v>0</v>
      </c>
      <c r="AB21">
        <v>4.7404000000000002</v>
      </c>
      <c r="AC21">
        <v>2.4578399999999996</v>
      </c>
      <c r="AD21">
        <v>6.9448499999999989</v>
      </c>
      <c r="AE21">
        <v>12.5575788</v>
      </c>
      <c r="AF21">
        <v>0</v>
      </c>
      <c r="AG21">
        <v>0</v>
      </c>
      <c r="AH21">
        <v>17.824013999999998</v>
      </c>
      <c r="AI21">
        <v>0.80825000000000014</v>
      </c>
      <c r="AJ21">
        <v>0</v>
      </c>
      <c r="AK21">
        <v>12.891999999999998</v>
      </c>
      <c r="AL21">
        <v>8.8530000000000015</v>
      </c>
      <c r="AM21">
        <v>0</v>
      </c>
      <c r="AN21">
        <v>0</v>
      </c>
      <c r="AO21">
        <v>5.2273199999999997</v>
      </c>
      <c r="AP21">
        <v>3.0907242200604053</v>
      </c>
      <c r="AQ21">
        <v>0</v>
      </c>
      <c r="AR21">
        <v>4.2060000000000004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602.7821663926178</v>
      </c>
      <c r="DN21">
        <v>20.828787574096626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89.997826248637224</v>
      </c>
      <c r="L22">
        <v>20.266789460555312</v>
      </c>
      <c r="M22">
        <v>0</v>
      </c>
      <c r="N22">
        <v>14.72276645840771</v>
      </c>
      <c r="O22">
        <v>50.380759055546264</v>
      </c>
      <c r="P22">
        <v>51.294782087165139</v>
      </c>
      <c r="Q22">
        <v>1.9965936936936939</v>
      </c>
      <c r="R22">
        <v>10.767488102893889</v>
      </c>
      <c r="S22">
        <v>3.0001363383416799</v>
      </c>
      <c r="T22">
        <v>0</v>
      </c>
      <c r="U22">
        <v>243.68866728922094</v>
      </c>
      <c r="V22">
        <v>4.9374574468085104</v>
      </c>
      <c r="W22">
        <v>11.151840134421509</v>
      </c>
      <c r="X22">
        <v>37.471182674100561</v>
      </c>
      <c r="Y22">
        <v>0</v>
      </c>
      <c r="Z22">
        <v>1.6562832000000003</v>
      </c>
      <c r="AA22">
        <v>0</v>
      </c>
      <c r="AB22">
        <v>4.7404000000000002</v>
      </c>
      <c r="AC22">
        <v>2.4578399999999996</v>
      </c>
      <c r="AD22">
        <v>6.9448499999999989</v>
      </c>
      <c r="AE22">
        <v>12.5575788</v>
      </c>
      <c r="AF22">
        <v>0</v>
      </c>
      <c r="AG22">
        <v>0</v>
      </c>
      <c r="AH22">
        <v>17.824013999999998</v>
      </c>
      <c r="AI22">
        <v>0.80825000000000014</v>
      </c>
      <c r="AJ22">
        <v>0</v>
      </c>
      <c r="AK22">
        <v>12.891999999999998</v>
      </c>
      <c r="AL22">
        <v>8.8530000000000015</v>
      </c>
      <c r="AM22">
        <v>0</v>
      </c>
      <c r="AN22">
        <v>0</v>
      </c>
      <c r="AO22">
        <v>5.2273199999999997</v>
      </c>
      <c r="AP22">
        <v>3.0907242200604053</v>
      </c>
      <c r="AQ22">
        <v>0</v>
      </c>
      <c r="AR22">
        <v>12.337599999999998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610.53231234940108</v>
      </c>
      <c r="DN22">
        <v>21.09658686045174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89.997826248637224</v>
      </c>
      <c r="L23">
        <v>20.266789460555312</v>
      </c>
      <c r="M23">
        <v>0</v>
      </c>
      <c r="N23">
        <v>14.72276645840771</v>
      </c>
      <c r="O23">
        <v>50.380759055546264</v>
      </c>
      <c r="P23">
        <v>51.294782087165139</v>
      </c>
      <c r="Q23">
        <v>1.9965936936936939</v>
      </c>
      <c r="R23">
        <v>10.767488102893889</v>
      </c>
      <c r="S23">
        <v>3.0001363383416799</v>
      </c>
      <c r="T23">
        <v>0</v>
      </c>
      <c r="U23">
        <v>243.68866728922094</v>
      </c>
      <c r="V23">
        <v>5.1215220739219713</v>
      </c>
      <c r="W23">
        <v>11.151840134421509</v>
      </c>
      <c r="X23">
        <v>37.471182674100561</v>
      </c>
      <c r="Y23">
        <v>0</v>
      </c>
      <c r="Z23">
        <v>1.6562832000000003</v>
      </c>
      <c r="AA23">
        <v>0</v>
      </c>
      <c r="AB23">
        <v>4.7404000000000002</v>
      </c>
      <c r="AC23">
        <v>2.4578399999999996</v>
      </c>
      <c r="AD23">
        <v>6.9448499999999989</v>
      </c>
      <c r="AE23">
        <v>12.5575788</v>
      </c>
      <c r="AF23">
        <v>0</v>
      </c>
      <c r="AG23">
        <v>0</v>
      </c>
      <c r="AH23">
        <v>17.824013999999998</v>
      </c>
      <c r="AI23">
        <v>0.80825000000000014</v>
      </c>
      <c r="AJ23">
        <v>0</v>
      </c>
      <c r="AK23">
        <v>12.891999999999998</v>
      </c>
      <c r="AL23">
        <v>8.8530000000000015</v>
      </c>
      <c r="AM23">
        <v>0</v>
      </c>
      <c r="AN23">
        <v>0</v>
      </c>
      <c r="AO23">
        <v>5.2273199999999997</v>
      </c>
      <c r="AP23">
        <v>3.0907242200604053</v>
      </c>
      <c r="AQ23">
        <v>0</v>
      </c>
      <c r="AR23">
        <v>12.337599999999998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610.71022921796896</v>
      </c>
      <c r="DN23">
        <v>21.102734618997335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165.0320474726341</v>
      </c>
      <c r="L24">
        <v>65.229819472544207</v>
      </c>
      <c r="M24">
        <v>0</v>
      </c>
      <c r="N24">
        <v>14.72276645840771</v>
      </c>
      <c r="O24">
        <v>50.380759055546264</v>
      </c>
      <c r="P24">
        <v>51.294782087165139</v>
      </c>
      <c r="Q24">
        <v>1.9965936936936939</v>
      </c>
      <c r="R24">
        <v>10.767488102893889</v>
      </c>
      <c r="S24">
        <v>3.0001363383416799</v>
      </c>
      <c r="T24">
        <v>0</v>
      </c>
      <c r="U24">
        <v>243.68866728922094</v>
      </c>
      <c r="V24">
        <v>5.1215220739219713</v>
      </c>
      <c r="W24">
        <v>11.151840134421509</v>
      </c>
      <c r="X24">
        <v>37.471182674100561</v>
      </c>
      <c r="Y24">
        <v>0</v>
      </c>
      <c r="Z24">
        <v>1.6562832000000003</v>
      </c>
      <c r="AA24">
        <v>0</v>
      </c>
      <c r="AB24">
        <v>4.7404000000000002</v>
      </c>
      <c r="AC24">
        <v>2.4578399999999996</v>
      </c>
      <c r="AD24">
        <v>6.9448499999999989</v>
      </c>
      <c r="AE24">
        <v>12.5575788</v>
      </c>
      <c r="AF24">
        <v>0</v>
      </c>
      <c r="AG24">
        <v>0</v>
      </c>
      <c r="AH24">
        <v>17.824013999999998</v>
      </c>
      <c r="AI24">
        <v>0.80825000000000014</v>
      </c>
      <c r="AJ24">
        <v>0</v>
      </c>
      <c r="AK24">
        <v>12.891999999999998</v>
      </c>
      <c r="AL24">
        <v>8.8530000000000015</v>
      </c>
      <c r="AM24">
        <v>0</v>
      </c>
      <c r="AN24">
        <v>0</v>
      </c>
      <c r="AO24">
        <v>5.2273199999999997</v>
      </c>
      <c r="AP24">
        <v>3.0907242200604053</v>
      </c>
      <c r="AQ24">
        <v>0</v>
      </c>
      <c r="AR24">
        <v>4.2060000000000004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718.8395676356389</v>
      </c>
      <c r="DN24">
        <v>24.839047437313166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165.02995969065299</v>
      </c>
      <c r="L25">
        <v>65.229598202364585</v>
      </c>
      <c r="M25">
        <v>0</v>
      </c>
      <c r="N25">
        <v>14.72276645840771</v>
      </c>
      <c r="O25">
        <v>50.380759055546264</v>
      </c>
      <c r="P25">
        <v>51.294782087165139</v>
      </c>
      <c r="Q25">
        <v>1.9965936936936939</v>
      </c>
      <c r="R25">
        <v>10.673915816929135</v>
      </c>
      <c r="S25">
        <v>3.0001363383416799</v>
      </c>
      <c r="T25">
        <v>0</v>
      </c>
      <c r="U25">
        <v>243.68866728922094</v>
      </c>
      <c r="V25">
        <v>5.2657243762475057</v>
      </c>
      <c r="W25">
        <v>11.151840134421509</v>
      </c>
      <c r="X25">
        <v>37.471182674100561</v>
      </c>
      <c r="Y25">
        <v>0</v>
      </c>
      <c r="Z25">
        <v>0.27940000000000004</v>
      </c>
      <c r="AA25">
        <v>0</v>
      </c>
      <c r="AB25">
        <v>4.7404000000000002</v>
      </c>
      <c r="AC25">
        <v>2.4578399999999996</v>
      </c>
      <c r="AD25">
        <v>4.6299000000000001</v>
      </c>
      <c r="AE25">
        <v>12.5575788</v>
      </c>
      <c r="AF25">
        <v>0</v>
      </c>
      <c r="AG25">
        <v>0</v>
      </c>
      <c r="AH25">
        <v>17.824013999999998</v>
      </c>
      <c r="AI25">
        <v>0.80825000000000014</v>
      </c>
      <c r="AJ25">
        <v>0</v>
      </c>
      <c r="AK25">
        <v>12.891999999999998</v>
      </c>
      <c r="AL25">
        <v>8.8530000000000015</v>
      </c>
      <c r="AM25">
        <v>0</v>
      </c>
      <c r="AN25">
        <v>0</v>
      </c>
      <c r="AO25">
        <v>5.2273199999999997</v>
      </c>
      <c r="AP25">
        <v>3.0907242200604053</v>
      </c>
      <c r="AQ25">
        <v>0</v>
      </c>
      <c r="AR25">
        <v>2.8040000000000003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713.96257548436245</v>
      </c>
      <c r="DN25">
        <v>24.670527352789833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165.02995969065299</v>
      </c>
      <c r="L26">
        <v>65.229446662319674</v>
      </c>
      <c r="M26">
        <v>0</v>
      </c>
      <c r="N26">
        <v>14.72276645840771</v>
      </c>
      <c r="O26">
        <v>50.380759055546264</v>
      </c>
      <c r="P26">
        <v>51.294782087165139</v>
      </c>
      <c r="Q26">
        <v>5.0790036231884059</v>
      </c>
      <c r="R26">
        <v>10.768202562225476</v>
      </c>
      <c r="S26">
        <v>6.7035612700901623</v>
      </c>
      <c r="T26">
        <v>0</v>
      </c>
      <c r="U26">
        <v>243.68866728922094</v>
      </c>
      <c r="V26">
        <v>5.2657243762475057</v>
      </c>
      <c r="W26">
        <v>11.151840134421509</v>
      </c>
      <c r="X26">
        <v>37.471182674100561</v>
      </c>
      <c r="Y26">
        <v>0</v>
      </c>
      <c r="Z26">
        <v>0.55880000000000007</v>
      </c>
      <c r="AA26">
        <v>2.2673772240324435</v>
      </c>
      <c r="AB26">
        <v>4.7404000000000002</v>
      </c>
      <c r="AC26">
        <v>2.4578399999999996</v>
      </c>
      <c r="AD26">
        <v>4.6299000000000001</v>
      </c>
      <c r="AE26">
        <v>12.5575788</v>
      </c>
      <c r="AF26">
        <v>0</v>
      </c>
      <c r="AG26">
        <v>0</v>
      </c>
      <c r="AH26">
        <v>17.824013999999998</v>
      </c>
      <c r="AI26">
        <v>0.80825000000000014</v>
      </c>
      <c r="AJ26">
        <v>0</v>
      </c>
      <c r="AK26">
        <v>12.891999999999998</v>
      </c>
      <c r="AL26">
        <v>8.8530000000000015</v>
      </c>
      <c r="AM26">
        <v>0</v>
      </c>
      <c r="AN26">
        <v>0</v>
      </c>
      <c r="AO26">
        <v>5.2273199999999997</v>
      </c>
      <c r="AP26">
        <v>3.0907242200604053</v>
      </c>
      <c r="AQ26">
        <v>0</v>
      </c>
      <c r="AR26">
        <v>2.8040000000000003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723.0744182360454</v>
      </c>
      <c r="DN26">
        <v>24.985431891633915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165.02995969065299</v>
      </c>
      <c r="L27">
        <v>65.229141344463272</v>
      </c>
      <c r="M27">
        <v>0</v>
      </c>
      <c r="N27">
        <v>14.72276645840771</v>
      </c>
      <c r="O27">
        <v>50.380759055546264</v>
      </c>
      <c r="P27">
        <v>51.294782087165139</v>
      </c>
      <c r="Q27">
        <v>5.0790036231884059</v>
      </c>
      <c r="R27">
        <v>10.768202562225476</v>
      </c>
      <c r="S27">
        <v>6.7035612700901623</v>
      </c>
      <c r="T27">
        <v>0</v>
      </c>
      <c r="U27">
        <v>243.68866728922094</v>
      </c>
      <c r="V27">
        <v>5.2657243762475057</v>
      </c>
      <c r="W27">
        <v>11.151840134421509</v>
      </c>
      <c r="X27">
        <v>37.471182674100561</v>
      </c>
      <c r="Y27">
        <v>0</v>
      </c>
      <c r="Z27">
        <v>0.83820000000000006</v>
      </c>
      <c r="AA27">
        <v>3.5515554748118809</v>
      </c>
      <c r="AB27">
        <v>4.7404000000000002</v>
      </c>
      <c r="AC27">
        <v>2.4578399999999996</v>
      </c>
      <c r="AD27">
        <v>4.6299000000000001</v>
      </c>
      <c r="AE27">
        <v>12.5575788</v>
      </c>
      <c r="AF27">
        <v>0</v>
      </c>
      <c r="AG27">
        <v>0</v>
      </c>
      <c r="AH27">
        <v>17.824013999999998</v>
      </c>
      <c r="AI27">
        <v>0.80825000000000014</v>
      </c>
      <c r="AJ27">
        <v>0</v>
      </c>
      <c r="AK27">
        <v>12.891999999999998</v>
      </c>
      <c r="AL27">
        <v>6.1971000000000007</v>
      </c>
      <c r="AM27">
        <v>0</v>
      </c>
      <c r="AN27">
        <v>0</v>
      </c>
      <c r="AO27">
        <v>5.2273199999999997</v>
      </c>
      <c r="AP27">
        <v>3.0907242200604053</v>
      </c>
      <c r="AQ27">
        <v>0</v>
      </c>
      <c r="AR27">
        <v>2.8040000000000003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722.01825586561802</v>
      </c>
      <c r="DN27">
        <v>24.948967194984366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165.02995969065299</v>
      </c>
      <c r="L28">
        <v>65.229141344463272</v>
      </c>
      <c r="M28">
        <v>0</v>
      </c>
      <c r="N28">
        <v>14.72276645840771</v>
      </c>
      <c r="O28">
        <v>50.380759055546264</v>
      </c>
      <c r="P28">
        <v>51.294782087165139</v>
      </c>
      <c r="Q28">
        <v>5.0790036231884059</v>
      </c>
      <c r="R28">
        <v>10.768202562225476</v>
      </c>
      <c r="S28">
        <v>6.7035612700901623</v>
      </c>
      <c r="T28">
        <v>0</v>
      </c>
      <c r="U28">
        <v>243.68866728922094</v>
      </c>
      <c r="V28">
        <v>5.2657243762475057</v>
      </c>
      <c r="W28">
        <v>11.151840134421509</v>
      </c>
      <c r="X28">
        <v>37.471182674100561</v>
      </c>
      <c r="Y28">
        <v>0</v>
      </c>
      <c r="Z28">
        <v>4.9939956000000008</v>
      </c>
      <c r="AA28">
        <v>7.1231762347921892</v>
      </c>
      <c r="AB28">
        <v>4.7404000000000002</v>
      </c>
      <c r="AC28">
        <v>2.4578399999999996</v>
      </c>
      <c r="AD28">
        <v>4.6299000000000001</v>
      </c>
      <c r="AE28">
        <v>12.5575788</v>
      </c>
      <c r="AF28">
        <v>0</v>
      </c>
      <c r="AG28">
        <v>0</v>
      </c>
      <c r="AH28">
        <v>17.824013999999998</v>
      </c>
      <c r="AI28">
        <v>0.80825000000000014</v>
      </c>
      <c r="AJ28">
        <v>0</v>
      </c>
      <c r="AK28">
        <v>12.891999999999998</v>
      </c>
      <c r="AL28">
        <v>6.1971000000000007</v>
      </c>
      <c r="AM28">
        <v>0</v>
      </c>
      <c r="AN28">
        <v>0</v>
      </c>
      <c r="AO28">
        <v>5.2273199999999997</v>
      </c>
      <c r="AP28">
        <v>3.0907242200604053</v>
      </c>
      <c r="AQ28">
        <v>0</v>
      </c>
      <c r="AR28">
        <v>2.8040000000000003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729.48749548082094</v>
      </c>
      <c r="DN28">
        <v>25.207143939761675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165.02995969065299</v>
      </c>
      <c r="L29">
        <v>65.229141344463272</v>
      </c>
      <c r="M29">
        <v>0</v>
      </c>
      <c r="N29">
        <v>14.72276645840771</v>
      </c>
      <c r="O29">
        <v>50.380759055546264</v>
      </c>
      <c r="P29">
        <v>51.294782087165139</v>
      </c>
      <c r="Q29">
        <v>5.0790036231884059</v>
      </c>
      <c r="R29">
        <v>10.768202562225476</v>
      </c>
      <c r="S29">
        <v>6.7035612700901623</v>
      </c>
      <c r="T29">
        <v>0</v>
      </c>
      <c r="U29">
        <v>243.68866728922094</v>
      </c>
      <c r="V29">
        <v>5.2657243762475057</v>
      </c>
      <c r="W29">
        <v>11.151840134421509</v>
      </c>
      <c r="X29">
        <v>37.471182674100561</v>
      </c>
      <c r="Y29">
        <v>0</v>
      </c>
      <c r="Z29">
        <v>4.9939956000000008</v>
      </c>
      <c r="AA29">
        <v>7.1231762347921892</v>
      </c>
      <c r="AB29">
        <v>4.7404000000000002</v>
      </c>
      <c r="AC29">
        <v>2.4578399999999996</v>
      </c>
      <c r="AD29">
        <v>4.6299000000000001</v>
      </c>
      <c r="AE29">
        <v>12.5575788</v>
      </c>
      <c r="AF29">
        <v>0</v>
      </c>
      <c r="AG29">
        <v>0</v>
      </c>
      <c r="AH29">
        <v>17.824013999999998</v>
      </c>
      <c r="AI29">
        <v>0.80825000000000014</v>
      </c>
      <c r="AJ29">
        <v>0</v>
      </c>
      <c r="AK29">
        <v>12.891999999999998</v>
      </c>
      <c r="AL29">
        <v>6.1971000000000007</v>
      </c>
      <c r="AM29">
        <v>0</v>
      </c>
      <c r="AN29">
        <v>0</v>
      </c>
      <c r="AO29">
        <v>5.2273199999999997</v>
      </c>
      <c r="AP29">
        <v>3.0907242200604053</v>
      </c>
      <c r="AQ29">
        <v>0</v>
      </c>
      <c r="AR29">
        <v>2.8040000000000003</v>
      </c>
      <c r="AS29">
        <v>3.7586999999999997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730.6435009743534</v>
      </c>
      <c r="DN29">
        <v>25.247088446229114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165.02995969065299</v>
      </c>
      <c r="L30">
        <v>65.229141344463272</v>
      </c>
      <c r="M30">
        <v>0</v>
      </c>
      <c r="N30">
        <v>14.72276645840771</v>
      </c>
      <c r="O30">
        <v>50.380759055546264</v>
      </c>
      <c r="P30">
        <v>51.294782087165139</v>
      </c>
      <c r="Q30">
        <v>5.0790036231884059</v>
      </c>
      <c r="R30">
        <v>10.768202562225476</v>
      </c>
      <c r="S30">
        <v>6.7035612700901623</v>
      </c>
      <c r="T30">
        <v>0</v>
      </c>
      <c r="U30">
        <v>243.68866728922094</v>
      </c>
      <c r="V30">
        <v>5.2657243762475057</v>
      </c>
      <c r="W30">
        <v>11.151840134421509</v>
      </c>
      <c r="X30">
        <v>37.471182674100561</v>
      </c>
      <c r="Y30">
        <v>0</v>
      </c>
      <c r="Z30">
        <v>4.9939956000000008</v>
      </c>
      <c r="AA30">
        <v>7.1231762347921892</v>
      </c>
      <c r="AB30">
        <v>4.7404000000000002</v>
      </c>
      <c r="AC30">
        <v>2.4578399999999996</v>
      </c>
      <c r="AD30">
        <v>4.6299000000000001</v>
      </c>
      <c r="AE30">
        <v>12.5575788</v>
      </c>
      <c r="AF30">
        <v>0</v>
      </c>
      <c r="AG30">
        <v>0</v>
      </c>
      <c r="AH30">
        <v>17.824013999999998</v>
      </c>
      <c r="AI30">
        <v>0.80825000000000014</v>
      </c>
      <c r="AJ30">
        <v>0</v>
      </c>
      <c r="AK30">
        <v>12.891999999999998</v>
      </c>
      <c r="AL30">
        <v>6.1971000000000007</v>
      </c>
      <c r="AM30">
        <v>0</v>
      </c>
      <c r="AN30">
        <v>0</v>
      </c>
      <c r="AO30">
        <v>5.2273199999999997</v>
      </c>
      <c r="AP30">
        <v>3.0907242200604053</v>
      </c>
      <c r="AQ30">
        <v>0</v>
      </c>
      <c r="AR30">
        <v>2.8040000000000003</v>
      </c>
      <c r="AS30">
        <v>3.7586999999999997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730.6435009743534</v>
      </c>
      <c r="DN30">
        <v>25.247088446229114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165.02995969065299</v>
      </c>
      <c r="L31">
        <v>65.229141344463272</v>
      </c>
      <c r="M31">
        <v>0</v>
      </c>
      <c r="N31">
        <v>14.72276645840771</v>
      </c>
      <c r="O31">
        <v>50.380759055546264</v>
      </c>
      <c r="P31">
        <v>51.294782087165139</v>
      </c>
      <c r="Q31">
        <v>5.0790036231884059</v>
      </c>
      <c r="R31">
        <v>10.768202562225476</v>
      </c>
      <c r="S31">
        <v>6.7035612700901623</v>
      </c>
      <c r="T31">
        <v>0</v>
      </c>
      <c r="U31">
        <v>243.68866728922094</v>
      </c>
      <c r="V31">
        <v>5.2657243762475057</v>
      </c>
      <c r="W31">
        <v>11.151840134421509</v>
      </c>
      <c r="X31">
        <v>37.471182674100561</v>
      </c>
      <c r="Y31">
        <v>0</v>
      </c>
      <c r="Z31">
        <v>4.9939956000000008</v>
      </c>
      <c r="AA31">
        <v>7.1231762347921892</v>
      </c>
      <c r="AB31">
        <v>4.7404000000000002</v>
      </c>
      <c r="AC31">
        <v>2.4578399999999996</v>
      </c>
      <c r="AD31">
        <v>4.6299000000000001</v>
      </c>
      <c r="AE31">
        <v>12.5575788</v>
      </c>
      <c r="AF31">
        <v>0</v>
      </c>
      <c r="AG31">
        <v>0</v>
      </c>
      <c r="AH31">
        <v>17.824013999999998</v>
      </c>
      <c r="AI31">
        <v>0.80825000000000014</v>
      </c>
      <c r="AJ31">
        <v>0</v>
      </c>
      <c r="AK31">
        <v>12.891999999999998</v>
      </c>
      <c r="AL31">
        <v>6.1971000000000007</v>
      </c>
      <c r="AM31">
        <v>0</v>
      </c>
      <c r="AN31">
        <v>0</v>
      </c>
      <c r="AO31">
        <v>5.2273199999999997</v>
      </c>
      <c r="AP31">
        <v>3.0907242200604053</v>
      </c>
      <c r="AQ31">
        <v>0</v>
      </c>
      <c r="AR31">
        <v>4.2060000000000004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730.84266868082091</v>
      </c>
      <c r="DN31">
        <v>25.253970739761677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165.02995969065299</v>
      </c>
      <c r="L32">
        <v>65.229141344463272</v>
      </c>
      <c r="M32">
        <v>0</v>
      </c>
      <c r="N32">
        <v>14.72276645840771</v>
      </c>
      <c r="O32">
        <v>50.380759055546264</v>
      </c>
      <c r="P32">
        <v>51.294782087165139</v>
      </c>
      <c r="Q32">
        <v>5.0790036231884059</v>
      </c>
      <c r="R32">
        <v>10.768202562225476</v>
      </c>
      <c r="S32">
        <v>6.7035612700901623</v>
      </c>
      <c r="T32">
        <v>0</v>
      </c>
      <c r="U32">
        <v>243.68866728922094</v>
      </c>
      <c r="V32">
        <v>5.2657243762475057</v>
      </c>
      <c r="W32">
        <v>11.151840134421509</v>
      </c>
      <c r="X32">
        <v>37.471182674100561</v>
      </c>
      <c r="Y32">
        <v>0</v>
      </c>
      <c r="Z32">
        <v>1.6562832000000003</v>
      </c>
      <c r="AA32">
        <v>7.1231762347921892</v>
      </c>
      <c r="AB32">
        <v>4.7404000000000002</v>
      </c>
      <c r="AC32">
        <v>2.4578399999999996</v>
      </c>
      <c r="AD32">
        <v>4.6299000000000001</v>
      </c>
      <c r="AE32">
        <v>12.5575788</v>
      </c>
      <c r="AF32">
        <v>0</v>
      </c>
      <c r="AG32">
        <v>0</v>
      </c>
      <c r="AH32">
        <v>17.824013999999998</v>
      </c>
      <c r="AI32">
        <v>0.80825000000000014</v>
      </c>
      <c r="AJ32">
        <v>0</v>
      </c>
      <c r="AK32">
        <v>12.891999999999998</v>
      </c>
      <c r="AL32">
        <v>6.1971000000000007</v>
      </c>
      <c r="AM32">
        <v>0</v>
      </c>
      <c r="AN32">
        <v>0</v>
      </c>
      <c r="AO32">
        <v>5.2273199999999997</v>
      </c>
      <c r="AP32">
        <v>3.0907242200604053</v>
      </c>
      <c r="AQ32">
        <v>0</v>
      </c>
      <c r="AR32">
        <v>4.2060000000000004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727.61643586482091</v>
      </c>
      <c r="DN32">
        <v>25.142491155761675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165.03157739776483</v>
      </c>
      <c r="L33">
        <v>65.228769043475339</v>
      </c>
      <c r="M33">
        <v>0</v>
      </c>
      <c r="N33">
        <v>14.72276645840771</v>
      </c>
      <c r="O33">
        <v>50.380759055546264</v>
      </c>
      <c r="P33">
        <v>51.294782087165139</v>
      </c>
      <c r="Q33">
        <v>5.0799465981012659</v>
      </c>
      <c r="R33">
        <v>11.138789517061088</v>
      </c>
      <c r="S33">
        <v>6.9321369925857272</v>
      </c>
      <c r="T33">
        <v>0</v>
      </c>
      <c r="U33">
        <v>243.68866728922094</v>
      </c>
      <c r="V33">
        <v>5.2657243762475057</v>
      </c>
      <c r="W33">
        <v>11.151840134421509</v>
      </c>
      <c r="X33">
        <v>37.471182674100561</v>
      </c>
      <c r="Y33">
        <v>0</v>
      </c>
      <c r="Z33">
        <v>1.6562832000000003</v>
      </c>
      <c r="AA33">
        <v>7.1231762347921892</v>
      </c>
      <c r="AB33">
        <v>4.7404000000000002</v>
      </c>
      <c r="AC33">
        <v>2.4578399999999996</v>
      </c>
      <c r="AD33">
        <v>4.6299000000000001</v>
      </c>
      <c r="AE33">
        <v>12.5575788</v>
      </c>
      <c r="AF33">
        <v>0</v>
      </c>
      <c r="AG33">
        <v>0</v>
      </c>
      <c r="AH33">
        <v>17.824013999999998</v>
      </c>
      <c r="AI33">
        <v>0.80825000000000014</v>
      </c>
      <c r="AJ33">
        <v>0</v>
      </c>
      <c r="AK33">
        <v>12.891999999999998</v>
      </c>
      <c r="AL33">
        <v>6.1971000000000007</v>
      </c>
      <c r="AM33">
        <v>0</v>
      </c>
      <c r="AN33">
        <v>0</v>
      </c>
      <c r="AO33">
        <v>5.2273199999999997</v>
      </c>
      <c r="AP33">
        <v>3.0907242200604053</v>
      </c>
      <c r="AQ33">
        <v>0</v>
      </c>
      <c r="AR33">
        <v>12.337599999999998</v>
      </c>
      <c r="AS33">
        <v>6.2531099999999995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739.62480855171384</v>
      </c>
      <c r="DN33">
        <v>25.557429527236703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165.03153692636431</v>
      </c>
      <c r="L34">
        <v>65.228794627884682</v>
      </c>
      <c r="M34">
        <v>0</v>
      </c>
      <c r="N34">
        <v>14.72276645840771</v>
      </c>
      <c r="O34">
        <v>50.380759055546264</v>
      </c>
      <c r="P34">
        <v>51.294782087165139</v>
      </c>
      <c r="Q34">
        <v>5.0799465981012659</v>
      </c>
      <c r="R34">
        <v>10.767488102893889</v>
      </c>
      <c r="S34">
        <v>6.7032996047430826</v>
      </c>
      <c r="T34">
        <v>0</v>
      </c>
      <c r="U34">
        <v>243.68866728922094</v>
      </c>
      <c r="V34">
        <v>5.2657243762475057</v>
      </c>
      <c r="W34">
        <v>11.151840134421509</v>
      </c>
      <c r="X34">
        <v>37.471182674100561</v>
      </c>
      <c r="Y34">
        <v>0</v>
      </c>
      <c r="Z34">
        <v>1.6562832000000003</v>
      </c>
      <c r="AA34">
        <v>7.1231762347921892</v>
      </c>
      <c r="AB34">
        <v>4.7404000000000002</v>
      </c>
      <c r="AC34">
        <v>2.4578399999999996</v>
      </c>
      <c r="AD34">
        <v>4.6299000000000001</v>
      </c>
      <c r="AE34">
        <v>12.5575788</v>
      </c>
      <c r="AF34">
        <v>0</v>
      </c>
      <c r="AG34">
        <v>0</v>
      </c>
      <c r="AH34">
        <v>17.824013999999998</v>
      </c>
      <c r="AI34">
        <v>0.80825000000000014</v>
      </c>
      <c r="AJ34">
        <v>0</v>
      </c>
      <c r="AK34">
        <v>12.891999999999998</v>
      </c>
      <c r="AL34">
        <v>6.1971000000000007</v>
      </c>
      <c r="AM34">
        <v>0</v>
      </c>
      <c r="AN34">
        <v>0</v>
      </c>
      <c r="AO34">
        <v>5.2273199999999997</v>
      </c>
      <c r="AP34">
        <v>3.0907242200604053</v>
      </c>
      <c r="AQ34">
        <v>0</v>
      </c>
      <c r="AR34">
        <v>12.337599999999998</v>
      </c>
      <c r="AS34">
        <v>6.2531099999999995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739.04470002152311</v>
      </c>
      <c r="DN34">
        <v>25.537384368426284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84.99827575714545</v>
      </c>
      <c r="L35">
        <v>20.73258112038204</v>
      </c>
      <c r="M35">
        <v>0</v>
      </c>
      <c r="N35">
        <v>14.72276645840771</v>
      </c>
      <c r="O35">
        <v>50.380759055546264</v>
      </c>
      <c r="P35">
        <v>51.294782087165139</v>
      </c>
      <c r="Q35">
        <v>1.9958634953464323</v>
      </c>
      <c r="R35">
        <v>10.767488102893889</v>
      </c>
      <c r="S35">
        <v>3</v>
      </c>
      <c r="T35">
        <v>0</v>
      </c>
      <c r="U35">
        <v>243.68866728922094</v>
      </c>
      <c r="V35">
        <v>5.2657243762475057</v>
      </c>
      <c r="W35">
        <v>10.92511322132944</v>
      </c>
      <c r="X35">
        <v>37.471182674100561</v>
      </c>
      <c r="Y35">
        <v>0</v>
      </c>
      <c r="Z35">
        <v>1.6562832000000003</v>
      </c>
      <c r="AA35">
        <v>7.1231762347921892</v>
      </c>
      <c r="AB35">
        <v>4.7404000000000002</v>
      </c>
      <c r="AC35">
        <v>2.4578399999999996</v>
      </c>
      <c r="AD35">
        <v>4.6299000000000001</v>
      </c>
      <c r="AE35">
        <v>12.5575788</v>
      </c>
      <c r="AF35">
        <v>0</v>
      </c>
      <c r="AG35">
        <v>0</v>
      </c>
      <c r="AH35">
        <v>17.824013999999998</v>
      </c>
      <c r="AI35">
        <v>0.80825000000000014</v>
      </c>
      <c r="AJ35">
        <v>0</v>
      </c>
      <c r="AK35">
        <v>12.891999999999998</v>
      </c>
      <c r="AL35">
        <v>6.1971000000000007</v>
      </c>
      <c r="AM35">
        <v>0</v>
      </c>
      <c r="AN35">
        <v>0</v>
      </c>
      <c r="AO35">
        <v>5.2273199999999997</v>
      </c>
      <c r="AP35">
        <v>3.0907242200604053</v>
      </c>
      <c r="AQ35">
        <v>0</v>
      </c>
      <c r="AR35">
        <v>3.6452000000000009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605.37523468612198</v>
      </c>
      <c r="DN35">
        <v>20.918555406516184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84.998599047352187</v>
      </c>
      <c r="L36">
        <v>22.749772922720513</v>
      </c>
      <c r="M36">
        <v>0</v>
      </c>
      <c r="N36">
        <v>14.72276645840771</v>
      </c>
      <c r="O36">
        <v>50.380759055546264</v>
      </c>
      <c r="P36">
        <v>51.294782087165139</v>
      </c>
      <c r="Q36">
        <v>1.9958634953464323</v>
      </c>
      <c r="R36">
        <v>10.767488102893889</v>
      </c>
      <c r="S36">
        <v>3</v>
      </c>
      <c r="T36">
        <v>0</v>
      </c>
      <c r="U36">
        <v>243.68866728922094</v>
      </c>
      <c r="V36">
        <v>5.2657243762475057</v>
      </c>
      <c r="W36">
        <v>10.92511322132944</v>
      </c>
      <c r="X36">
        <v>37.471182674100561</v>
      </c>
      <c r="Y36">
        <v>0</v>
      </c>
      <c r="Z36">
        <v>1.6562832000000003</v>
      </c>
      <c r="AA36">
        <v>3.5515554748118809</v>
      </c>
      <c r="AB36">
        <v>4.7404000000000002</v>
      </c>
      <c r="AC36">
        <v>2.4578399999999996</v>
      </c>
      <c r="AD36">
        <v>2.3149499999999992</v>
      </c>
      <c r="AE36">
        <v>12.5575788</v>
      </c>
      <c r="AF36">
        <v>0</v>
      </c>
      <c r="AG36">
        <v>0</v>
      </c>
      <c r="AH36">
        <v>17.824013999999998</v>
      </c>
      <c r="AI36">
        <v>1.9398000000000004</v>
      </c>
      <c r="AJ36">
        <v>0</v>
      </c>
      <c r="AK36">
        <v>12.891999999999998</v>
      </c>
      <c r="AL36">
        <v>6.1971000000000007</v>
      </c>
      <c r="AM36">
        <v>0</v>
      </c>
      <c r="AN36">
        <v>0</v>
      </c>
      <c r="AO36">
        <v>5.2273199999999997</v>
      </c>
      <c r="AP36">
        <v>3.0907242200604053</v>
      </c>
      <c r="AQ36">
        <v>0</v>
      </c>
      <c r="AR36">
        <v>2.8040000000000003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601.91613886105074</v>
      </c>
      <c r="DN36">
        <v>20.798945564152028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84.998200791651655</v>
      </c>
      <c r="L37">
        <v>22.749772922720513</v>
      </c>
      <c r="M37">
        <v>0</v>
      </c>
      <c r="N37">
        <v>14.72276645840771</v>
      </c>
      <c r="O37">
        <v>50.380759055546264</v>
      </c>
      <c r="P37">
        <v>51.294782087165139</v>
      </c>
      <c r="Q37">
        <v>1.9958634953464323</v>
      </c>
      <c r="R37">
        <v>10.767488102893889</v>
      </c>
      <c r="S37">
        <v>3</v>
      </c>
      <c r="T37">
        <v>0</v>
      </c>
      <c r="U37">
        <v>243.68866728922094</v>
      </c>
      <c r="V37">
        <v>5.2657243762475057</v>
      </c>
      <c r="W37">
        <v>10.48969022556391</v>
      </c>
      <c r="X37">
        <v>37.471182674100561</v>
      </c>
      <c r="Y37">
        <v>0</v>
      </c>
      <c r="Z37">
        <v>1.6562832000000003</v>
      </c>
      <c r="AA37">
        <v>3.5515554748118809</v>
      </c>
      <c r="AB37">
        <v>4.7404000000000002</v>
      </c>
      <c r="AC37">
        <v>2.4578399999999996</v>
      </c>
      <c r="AD37">
        <v>0</v>
      </c>
      <c r="AE37">
        <v>12.5575788</v>
      </c>
      <c r="AF37">
        <v>0</v>
      </c>
      <c r="AG37">
        <v>0</v>
      </c>
      <c r="AH37">
        <v>17.824013999999998</v>
      </c>
      <c r="AI37">
        <v>8.3049303999999999</v>
      </c>
      <c r="AJ37">
        <v>0</v>
      </c>
      <c r="AK37">
        <v>12.891999999999998</v>
      </c>
      <c r="AL37">
        <v>12.099100000000005</v>
      </c>
      <c r="AM37">
        <v>0</v>
      </c>
      <c r="AN37">
        <v>0</v>
      </c>
      <c r="AO37">
        <v>3.7338</v>
      </c>
      <c r="AP37">
        <v>3.0907242200604053</v>
      </c>
      <c r="AQ37">
        <v>0</v>
      </c>
      <c r="AR37">
        <v>3.3648000000000002</v>
      </c>
      <c r="AS37">
        <v>8.2007999999999992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610.21308452853498</v>
      </c>
      <c r="DN37">
        <v>21.085639045201777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84.998599047352187</v>
      </c>
      <c r="L38">
        <v>22.749772922720513</v>
      </c>
      <c r="M38">
        <v>0</v>
      </c>
      <c r="N38">
        <v>14.72276645840771</v>
      </c>
      <c r="O38">
        <v>50.380759055546264</v>
      </c>
      <c r="P38">
        <v>51.294782087165139</v>
      </c>
      <c r="Q38">
        <v>1.9958634953464323</v>
      </c>
      <c r="R38">
        <v>10.767488102893889</v>
      </c>
      <c r="S38">
        <v>3</v>
      </c>
      <c r="T38">
        <v>0</v>
      </c>
      <c r="U38">
        <v>243.68866728922094</v>
      </c>
      <c r="V38">
        <v>5.2657243762475057</v>
      </c>
      <c r="W38">
        <v>10.48969022556391</v>
      </c>
      <c r="X38">
        <v>37.471182674100561</v>
      </c>
      <c r="Y38">
        <v>0</v>
      </c>
      <c r="Z38">
        <v>1.6562832000000003</v>
      </c>
      <c r="AA38">
        <v>3.0097927752643057</v>
      </c>
      <c r="AB38">
        <v>4.7404000000000002</v>
      </c>
      <c r="AC38">
        <v>2.4578399999999996</v>
      </c>
      <c r="AD38">
        <v>0</v>
      </c>
      <c r="AE38">
        <v>12.5575788</v>
      </c>
      <c r="AF38">
        <v>0</v>
      </c>
      <c r="AG38">
        <v>0</v>
      </c>
      <c r="AH38">
        <v>17.824013999999998</v>
      </c>
      <c r="AI38">
        <v>8.3049303999999999</v>
      </c>
      <c r="AJ38">
        <v>0</v>
      </c>
      <c r="AK38">
        <v>12.891999999999998</v>
      </c>
      <c r="AL38">
        <v>21.837400000000002</v>
      </c>
      <c r="AM38">
        <v>0</v>
      </c>
      <c r="AN38">
        <v>0</v>
      </c>
      <c r="AO38">
        <v>3.7338</v>
      </c>
      <c r="AP38">
        <v>3.0907242200604053</v>
      </c>
      <c r="AQ38">
        <v>0</v>
      </c>
      <c r="AR38">
        <v>3.3648000000000002</v>
      </c>
      <c r="AS38">
        <v>8.2007999999999992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619.10285476328158</v>
      </c>
      <c r="DN38">
        <v>21.392804366608129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84.998599047352187</v>
      </c>
      <c r="L39">
        <v>22.749772922720513</v>
      </c>
      <c r="M39">
        <v>0</v>
      </c>
      <c r="N39">
        <v>14.72276645840771</v>
      </c>
      <c r="O39">
        <v>50.380759055546264</v>
      </c>
      <c r="P39">
        <v>51.294782087165139</v>
      </c>
      <c r="Q39">
        <v>1.9958634953464323</v>
      </c>
      <c r="R39">
        <v>10.767488102893889</v>
      </c>
      <c r="S39">
        <v>3</v>
      </c>
      <c r="T39">
        <v>0</v>
      </c>
      <c r="U39">
        <v>243.68866728922094</v>
      </c>
      <c r="V39">
        <v>5.2657243762475057</v>
      </c>
      <c r="W39">
        <v>10.48969022556391</v>
      </c>
      <c r="X39">
        <v>37.471182674100561</v>
      </c>
      <c r="Y39">
        <v>0</v>
      </c>
      <c r="Z39">
        <v>1.6562832000000003</v>
      </c>
      <c r="AA39">
        <v>2.8091399235800187</v>
      </c>
      <c r="AB39">
        <v>4.7404000000000002</v>
      </c>
      <c r="AC39">
        <v>0</v>
      </c>
      <c r="AD39">
        <v>0</v>
      </c>
      <c r="AE39">
        <v>12.5575788</v>
      </c>
      <c r="AF39">
        <v>0</v>
      </c>
      <c r="AG39">
        <v>0</v>
      </c>
      <c r="AH39">
        <v>17.824013999999998</v>
      </c>
      <c r="AI39">
        <v>8.3049303999999999</v>
      </c>
      <c r="AJ39">
        <v>0</v>
      </c>
      <c r="AK39">
        <v>12.891999999999998</v>
      </c>
      <c r="AL39">
        <v>21.837400000000002</v>
      </c>
      <c r="AM39">
        <v>0</v>
      </c>
      <c r="AN39">
        <v>0</v>
      </c>
      <c r="AO39">
        <v>3.7338</v>
      </c>
      <c r="AP39">
        <v>3.0907242200604053</v>
      </c>
      <c r="AQ39">
        <v>0</v>
      </c>
      <c r="AR39">
        <v>4.2060000000000004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611.8965247121655</v>
      </c>
      <c r="DN39">
        <v>21.143791566040157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84.999683297088453</v>
      </c>
      <c r="L40">
        <v>22.749772922720513</v>
      </c>
      <c r="M40">
        <v>0</v>
      </c>
      <c r="N40">
        <v>14.72276645840771</v>
      </c>
      <c r="O40">
        <v>50.380759055546264</v>
      </c>
      <c r="P40">
        <v>51.294782087165139</v>
      </c>
      <c r="Q40">
        <v>1.9958634953464323</v>
      </c>
      <c r="R40">
        <v>10.767488102893889</v>
      </c>
      <c r="S40">
        <v>3</v>
      </c>
      <c r="T40">
        <v>0</v>
      </c>
      <c r="U40">
        <v>243.68866728922094</v>
      </c>
      <c r="V40">
        <v>5.2657243762475057</v>
      </c>
      <c r="W40">
        <v>10.48969022556391</v>
      </c>
      <c r="X40">
        <v>37.471182674100561</v>
      </c>
      <c r="Y40">
        <v>0</v>
      </c>
      <c r="Z40">
        <v>1.6562832000000003</v>
      </c>
      <c r="AA40">
        <v>2.4278995053798726</v>
      </c>
      <c r="AB40">
        <v>1.0158000000000003</v>
      </c>
      <c r="AC40">
        <v>0</v>
      </c>
      <c r="AD40">
        <v>0</v>
      </c>
      <c r="AE40">
        <v>12.5575788</v>
      </c>
      <c r="AF40">
        <v>0</v>
      </c>
      <c r="AG40">
        <v>0</v>
      </c>
      <c r="AH40">
        <v>17.824013999999998</v>
      </c>
      <c r="AI40">
        <v>8.3049303999999999</v>
      </c>
      <c r="AJ40">
        <v>0</v>
      </c>
      <c r="AK40">
        <v>12.891999999999998</v>
      </c>
      <c r="AL40">
        <v>21.837400000000002</v>
      </c>
      <c r="AM40">
        <v>0</v>
      </c>
      <c r="AN40">
        <v>0</v>
      </c>
      <c r="AO40">
        <v>3.7338</v>
      </c>
      <c r="AP40">
        <v>3.0907242200604053</v>
      </c>
      <c r="AQ40">
        <v>0</v>
      </c>
      <c r="AR40">
        <v>4.2060000000000004</v>
      </c>
      <c r="AS40">
        <v>3.4170000000000003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608.75459398636656</v>
      </c>
      <c r="DN40">
        <v>21.035216123375058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85.277556012757785</v>
      </c>
      <c r="L41">
        <v>24.053168116131278</v>
      </c>
      <c r="M41">
        <v>0</v>
      </c>
      <c r="N41">
        <v>14.72276645840771</v>
      </c>
      <c r="O41">
        <v>50.380759055546264</v>
      </c>
      <c r="P41">
        <v>51.294782087165139</v>
      </c>
      <c r="Q41">
        <v>1.9958634953464323</v>
      </c>
      <c r="R41">
        <v>10.653643411445486</v>
      </c>
      <c r="S41">
        <v>3.6114024333576111</v>
      </c>
      <c r="T41">
        <v>0</v>
      </c>
      <c r="U41">
        <v>243.68866728922094</v>
      </c>
      <c r="V41">
        <v>5.2657243762475057</v>
      </c>
      <c r="W41">
        <v>10.48969022556391</v>
      </c>
      <c r="X41">
        <v>37.471182674100561</v>
      </c>
      <c r="Y41">
        <v>0</v>
      </c>
      <c r="Z41">
        <v>1.6562832000000003</v>
      </c>
      <c r="AA41">
        <v>0</v>
      </c>
      <c r="AB41">
        <v>1.0158000000000003</v>
      </c>
      <c r="AC41">
        <v>0</v>
      </c>
      <c r="AD41">
        <v>0</v>
      </c>
      <c r="AE41">
        <v>12.5575788</v>
      </c>
      <c r="AF41">
        <v>0</v>
      </c>
      <c r="AG41">
        <v>0</v>
      </c>
      <c r="AH41">
        <v>17.824013999999998</v>
      </c>
      <c r="AI41">
        <v>8.3049303999999999</v>
      </c>
      <c r="AJ41">
        <v>0</v>
      </c>
      <c r="AK41">
        <v>12.891999999999998</v>
      </c>
      <c r="AL41">
        <v>21.837400000000002</v>
      </c>
      <c r="AM41">
        <v>0</v>
      </c>
      <c r="AN41">
        <v>0</v>
      </c>
      <c r="AO41">
        <v>3.7338</v>
      </c>
      <c r="AP41">
        <v>3.0907242200604053</v>
      </c>
      <c r="AQ41">
        <v>0</v>
      </c>
      <c r="AR41">
        <v>12.337599999999998</v>
      </c>
      <c r="AS41">
        <v>8.2007999999999992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620.9012599971677</v>
      </c>
      <c r="DN41">
        <v>21.454876258183376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84.998200791651655</v>
      </c>
      <c r="L42">
        <v>24.053168116131278</v>
      </c>
      <c r="M42">
        <v>0</v>
      </c>
      <c r="N42">
        <v>14.72276645840771</v>
      </c>
      <c r="O42">
        <v>50.380759055546264</v>
      </c>
      <c r="P42">
        <v>51.294782087165139</v>
      </c>
      <c r="Q42">
        <v>1.9958634953464323</v>
      </c>
      <c r="R42">
        <v>10.768202562225476</v>
      </c>
      <c r="S42">
        <v>3.6114024333576111</v>
      </c>
      <c r="T42">
        <v>0</v>
      </c>
      <c r="U42">
        <v>243.68866728922094</v>
      </c>
      <c r="V42">
        <v>5.2657243762475057</v>
      </c>
      <c r="W42">
        <v>10.48969022556391</v>
      </c>
      <c r="X42">
        <v>37.471182674100561</v>
      </c>
      <c r="Y42">
        <v>0</v>
      </c>
      <c r="Z42">
        <v>1.6562832000000003</v>
      </c>
      <c r="AA42">
        <v>0</v>
      </c>
      <c r="AB42">
        <v>1.0158000000000003</v>
      </c>
      <c r="AC42">
        <v>0</v>
      </c>
      <c r="AD42">
        <v>0</v>
      </c>
      <c r="AE42">
        <v>12.5575788</v>
      </c>
      <c r="AF42">
        <v>0</v>
      </c>
      <c r="AG42">
        <v>0</v>
      </c>
      <c r="AH42">
        <v>17.824013999999998</v>
      </c>
      <c r="AI42">
        <v>8.3049303999999999</v>
      </c>
      <c r="AJ42">
        <v>0</v>
      </c>
      <c r="AK42">
        <v>12.891999999999998</v>
      </c>
      <c r="AL42">
        <v>9.1481000000000012</v>
      </c>
      <c r="AM42">
        <v>0</v>
      </c>
      <c r="AN42">
        <v>0</v>
      </c>
      <c r="AO42">
        <v>3.7338</v>
      </c>
      <c r="AP42">
        <v>3.0907242200604053</v>
      </c>
      <c r="AQ42">
        <v>0</v>
      </c>
      <c r="AR42">
        <v>12.337599999999998</v>
      </c>
      <c r="AS42">
        <v>8.2007999999999992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608.47649078252164</v>
      </c>
      <c r="DN42">
        <v>21.025549402503344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84.99856248416225</v>
      </c>
      <c r="L43">
        <v>19.325695073494675</v>
      </c>
      <c r="M43">
        <v>0</v>
      </c>
      <c r="N43">
        <v>14.72276645840771</v>
      </c>
      <c r="O43">
        <v>50.380759055546264</v>
      </c>
      <c r="P43">
        <v>51.294782087165139</v>
      </c>
      <c r="Q43">
        <v>2.7528007194112236</v>
      </c>
      <c r="R43">
        <v>10.768202562225476</v>
      </c>
      <c r="S43">
        <v>3.6114024333576111</v>
      </c>
      <c r="T43">
        <v>0</v>
      </c>
      <c r="U43">
        <v>243.68866728922094</v>
      </c>
      <c r="V43">
        <v>5.2652544910179637</v>
      </c>
      <c r="W43">
        <v>11.151840134421509</v>
      </c>
      <c r="X43">
        <v>37.471182674100561</v>
      </c>
      <c r="Y43">
        <v>0</v>
      </c>
      <c r="Z43">
        <v>1.6562832000000003</v>
      </c>
      <c r="AA43">
        <v>0</v>
      </c>
      <c r="AB43">
        <v>1.0158000000000003</v>
      </c>
      <c r="AC43">
        <v>0</v>
      </c>
      <c r="AD43">
        <v>0</v>
      </c>
      <c r="AE43">
        <v>12.5575788</v>
      </c>
      <c r="AF43">
        <v>0</v>
      </c>
      <c r="AG43">
        <v>0</v>
      </c>
      <c r="AH43">
        <v>17.824013999999998</v>
      </c>
      <c r="AI43">
        <v>1.9398000000000004</v>
      </c>
      <c r="AJ43">
        <v>0</v>
      </c>
      <c r="AK43">
        <v>12.891999999999998</v>
      </c>
      <c r="AL43">
        <v>9.1481000000000012</v>
      </c>
      <c r="AM43">
        <v>0</v>
      </c>
      <c r="AN43">
        <v>0</v>
      </c>
      <c r="AO43">
        <v>3.7338</v>
      </c>
      <c r="AP43">
        <v>3.0907242200604053</v>
      </c>
      <c r="AQ43">
        <v>0</v>
      </c>
      <c r="AR43">
        <v>3.9256000000000011</v>
      </c>
      <c r="AS43">
        <v>2.5627500000000003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585.54518701895904</v>
      </c>
      <c r="DN43">
        <v>20.233178663632923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84.998261642247698</v>
      </c>
      <c r="L44">
        <v>19.325578955488698</v>
      </c>
      <c r="M44">
        <v>0</v>
      </c>
      <c r="N44">
        <v>14.72276645840771</v>
      </c>
      <c r="O44">
        <v>50.380759055546264</v>
      </c>
      <c r="P44">
        <v>51.294782087165139</v>
      </c>
      <c r="Q44">
        <v>2.7528007194112236</v>
      </c>
      <c r="R44">
        <v>10.768202562225476</v>
      </c>
      <c r="S44">
        <v>3.6114024333576111</v>
      </c>
      <c r="T44">
        <v>0</v>
      </c>
      <c r="U44">
        <v>243.68866728922094</v>
      </c>
      <c r="V44">
        <v>5.2652544910179637</v>
      </c>
      <c r="W44">
        <v>11.151840134421509</v>
      </c>
      <c r="X44">
        <v>37.471182674100561</v>
      </c>
      <c r="Y44">
        <v>0</v>
      </c>
      <c r="Z44">
        <v>1.6562832000000003</v>
      </c>
      <c r="AA44">
        <v>0</v>
      </c>
      <c r="AB44">
        <v>2.3702000000000005</v>
      </c>
      <c r="AC44">
        <v>0</v>
      </c>
      <c r="AD44">
        <v>0</v>
      </c>
      <c r="AE44">
        <v>12.5575788</v>
      </c>
      <c r="AF44">
        <v>0</v>
      </c>
      <c r="AG44">
        <v>0</v>
      </c>
      <c r="AH44">
        <v>19.243200000000002</v>
      </c>
      <c r="AI44">
        <v>0.80825000000000014</v>
      </c>
      <c r="AJ44">
        <v>0</v>
      </c>
      <c r="AK44">
        <v>12.891999999999998</v>
      </c>
      <c r="AL44">
        <v>9.1481000000000012</v>
      </c>
      <c r="AM44">
        <v>0</v>
      </c>
      <c r="AN44">
        <v>0</v>
      </c>
      <c r="AO44">
        <v>3.7338</v>
      </c>
      <c r="AP44">
        <v>3.0907242200604053</v>
      </c>
      <c r="AQ44">
        <v>0</v>
      </c>
      <c r="AR44">
        <v>3.9256000000000011</v>
      </c>
      <c r="AS44">
        <v>2.5627500000000003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587.13197596044563</v>
      </c>
      <c r="DN44">
        <v>20.288008762225633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84.999176592552161</v>
      </c>
      <c r="L45">
        <v>19.325578955488698</v>
      </c>
      <c r="M45">
        <v>0</v>
      </c>
      <c r="N45">
        <v>14.72276645840771</v>
      </c>
      <c r="O45">
        <v>50.380759055546264</v>
      </c>
      <c r="P45">
        <v>51.294782087165139</v>
      </c>
      <c r="Q45">
        <v>2.7610589287072242</v>
      </c>
      <c r="R45">
        <v>10.768202562225476</v>
      </c>
      <c r="S45">
        <v>3.6114024333576111</v>
      </c>
      <c r="T45">
        <v>0</v>
      </c>
      <c r="U45">
        <v>243.68866728922094</v>
      </c>
      <c r="V45">
        <v>5.2652544910179637</v>
      </c>
      <c r="W45">
        <v>10.803790423665079</v>
      </c>
      <c r="X45">
        <v>37.471182674100561</v>
      </c>
      <c r="Y45">
        <v>0</v>
      </c>
      <c r="Z45">
        <v>1.6562832000000003</v>
      </c>
      <c r="AA45">
        <v>0</v>
      </c>
      <c r="AB45">
        <v>2.3702000000000005</v>
      </c>
      <c r="AC45">
        <v>0</v>
      </c>
      <c r="AD45">
        <v>0</v>
      </c>
      <c r="AE45">
        <v>12.5575788</v>
      </c>
      <c r="AF45">
        <v>0</v>
      </c>
      <c r="AG45">
        <v>0</v>
      </c>
      <c r="AH45">
        <v>19.243200000000002</v>
      </c>
      <c r="AI45">
        <v>0.80825000000000014</v>
      </c>
      <c r="AJ45">
        <v>0</v>
      </c>
      <c r="AK45">
        <v>12.891999999999998</v>
      </c>
      <c r="AL45">
        <v>6.1971000000000007</v>
      </c>
      <c r="AM45">
        <v>0</v>
      </c>
      <c r="AN45">
        <v>0</v>
      </c>
      <c r="AO45">
        <v>3.7338</v>
      </c>
      <c r="AP45">
        <v>3.0907242200604053</v>
      </c>
      <c r="AQ45">
        <v>0</v>
      </c>
      <c r="AR45">
        <v>5.047200000000001</v>
      </c>
      <c r="AS45">
        <v>2.5627500000000003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585.03611973266925</v>
      </c>
      <c r="DN45">
        <v>20.215588438846027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84.999176592552161</v>
      </c>
      <c r="L46">
        <v>19.325478953791666</v>
      </c>
      <c r="M46">
        <v>0</v>
      </c>
      <c r="N46">
        <v>14.72276645840771</v>
      </c>
      <c r="O46">
        <v>50.380759055546264</v>
      </c>
      <c r="P46">
        <v>51.294782087165139</v>
      </c>
      <c r="Q46">
        <v>2.7610589287072242</v>
      </c>
      <c r="R46">
        <v>10.768202562225476</v>
      </c>
      <c r="S46">
        <v>3.6114024333576111</v>
      </c>
      <c r="T46">
        <v>0</v>
      </c>
      <c r="U46">
        <v>243.68866728922094</v>
      </c>
      <c r="V46">
        <v>5.2652544910179637</v>
      </c>
      <c r="W46">
        <v>10.803790423665079</v>
      </c>
      <c r="X46">
        <v>37.471182674100561</v>
      </c>
      <c r="Y46">
        <v>0</v>
      </c>
      <c r="Z46">
        <v>0</v>
      </c>
      <c r="AA46">
        <v>0</v>
      </c>
      <c r="AB46">
        <v>2.3702000000000005</v>
      </c>
      <c r="AC46">
        <v>0</v>
      </c>
      <c r="AD46">
        <v>0</v>
      </c>
      <c r="AE46">
        <v>12.5575788</v>
      </c>
      <c r="AF46">
        <v>0</v>
      </c>
      <c r="AG46">
        <v>0</v>
      </c>
      <c r="AH46">
        <v>19.243200000000002</v>
      </c>
      <c r="AI46">
        <v>0</v>
      </c>
      <c r="AJ46">
        <v>0</v>
      </c>
      <c r="AK46">
        <v>12.891999999999998</v>
      </c>
      <c r="AL46">
        <v>6.1971000000000007</v>
      </c>
      <c r="AM46">
        <v>0</v>
      </c>
      <c r="AN46">
        <v>0</v>
      </c>
      <c r="AO46">
        <v>3.7338</v>
      </c>
      <c r="AP46">
        <v>3.0907242200604053</v>
      </c>
      <c r="AQ46">
        <v>0</v>
      </c>
      <c r="AR46">
        <v>5.047200000000001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582.65380547801237</v>
      </c>
      <c r="DN46">
        <v>20.133269491805848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84.999176592552161</v>
      </c>
      <c r="L47">
        <v>19.325478953791666</v>
      </c>
      <c r="M47">
        <v>0</v>
      </c>
      <c r="N47">
        <v>14.72276645840771</v>
      </c>
      <c r="O47">
        <v>50.380759055546264</v>
      </c>
      <c r="P47">
        <v>51.294782087165139</v>
      </c>
      <c r="Q47">
        <v>2.7610589287072242</v>
      </c>
      <c r="R47">
        <v>10.768202562225476</v>
      </c>
      <c r="S47">
        <v>3.1248135077677843</v>
      </c>
      <c r="T47">
        <v>0</v>
      </c>
      <c r="U47">
        <v>243.68866728922094</v>
      </c>
      <c r="V47">
        <v>5.2023492492492496</v>
      </c>
      <c r="W47">
        <v>11.252020809248553</v>
      </c>
      <c r="X47">
        <v>37.471182674100561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0</v>
      </c>
      <c r="AE47">
        <v>12.5575788</v>
      </c>
      <c r="AF47">
        <v>0</v>
      </c>
      <c r="AG47">
        <v>0</v>
      </c>
      <c r="AH47">
        <v>19.243200000000002</v>
      </c>
      <c r="AI47">
        <v>0</v>
      </c>
      <c r="AJ47">
        <v>0</v>
      </c>
      <c r="AK47">
        <v>12.891999999999998</v>
      </c>
      <c r="AL47">
        <v>6.1971000000000007</v>
      </c>
      <c r="AM47">
        <v>0</v>
      </c>
      <c r="AN47">
        <v>0</v>
      </c>
      <c r="AO47">
        <v>3.7338</v>
      </c>
      <c r="AP47">
        <v>3.0907242200604053</v>
      </c>
      <c r="AQ47">
        <v>0</v>
      </c>
      <c r="AR47">
        <v>5.047200000000001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582.55592384459396</v>
      </c>
      <c r="DN47">
        <v>20.129887343449198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84.999176592552161</v>
      </c>
      <c r="L48">
        <v>19.325478953791666</v>
      </c>
      <c r="M48">
        <v>0</v>
      </c>
      <c r="N48">
        <v>14.72276645840771</v>
      </c>
      <c r="O48">
        <v>50.380759055546264</v>
      </c>
      <c r="P48">
        <v>51.294782087165139</v>
      </c>
      <c r="Q48">
        <v>2.7610589287072242</v>
      </c>
      <c r="R48">
        <v>10.768202562225476</v>
      </c>
      <c r="S48">
        <v>3.1248135077677843</v>
      </c>
      <c r="T48">
        <v>0</v>
      </c>
      <c r="U48">
        <v>243.68866728922094</v>
      </c>
      <c r="V48">
        <v>5.2023492492492496</v>
      </c>
      <c r="W48">
        <v>11.252020809248553</v>
      </c>
      <c r="X48">
        <v>37.471182674100561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0</v>
      </c>
      <c r="AE48">
        <v>12.5575788</v>
      </c>
      <c r="AF48">
        <v>0</v>
      </c>
      <c r="AG48">
        <v>0</v>
      </c>
      <c r="AH48">
        <v>19.243200000000002</v>
      </c>
      <c r="AI48">
        <v>0</v>
      </c>
      <c r="AJ48">
        <v>0</v>
      </c>
      <c r="AK48">
        <v>12.891999999999998</v>
      </c>
      <c r="AL48">
        <v>6.1971000000000007</v>
      </c>
      <c r="AM48">
        <v>0</v>
      </c>
      <c r="AN48">
        <v>0</v>
      </c>
      <c r="AO48">
        <v>3.7338</v>
      </c>
      <c r="AP48">
        <v>3.0907242200604053</v>
      </c>
      <c r="AQ48">
        <v>0</v>
      </c>
      <c r="AR48">
        <v>5.047200000000001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582.55592384459396</v>
      </c>
      <c r="DN48">
        <v>20.129887343449198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84.999396275340928</v>
      </c>
      <c r="L49">
        <v>19.325527157341529</v>
      </c>
      <c r="M49">
        <v>0</v>
      </c>
      <c r="N49">
        <v>14.72276645840771</v>
      </c>
      <c r="O49">
        <v>50.380759055546264</v>
      </c>
      <c r="P49">
        <v>51.294782087165139</v>
      </c>
      <c r="Q49">
        <v>2.3283965675675677</v>
      </c>
      <c r="R49">
        <v>5.0160471351961604</v>
      </c>
      <c r="S49">
        <v>3.1248135077677843</v>
      </c>
      <c r="T49">
        <v>0</v>
      </c>
      <c r="U49">
        <v>243.68866728922094</v>
      </c>
      <c r="V49">
        <v>5.2023492492492496</v>
      </c>
      <c r="W49">
        <v>11.252020809248553</v>
      </c>
      <c r="X49">
        <v>37.471182674100561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0</v>
      </c>
      <c r="AE49">
        <v>12.5575788</v>
      </c>
      <c r="AF49">
        <v>0</v>
      </c>
      <c r="AG49">
        <v>0</v>
      </c>
      <c r="AH49">
        <v>19.243200000000002</v>
      </c>
      <c r="AI49">
        <v>0</v>
      </c>
      <c r="AJ49">
        <v>0</v>
      </c>
      <c r="AK49">
        <v>12.891999999999998</v>
      </c>
      <c r="AL49">
        <v>6.1971000000000007</v>
      </c>
      <c r="AM49">
        <v>0</v>
      </c>
      <c r="AN49">
        <v>0</v>
      </c>
      <c r="AO49">
        <v>3.7338</v>
      </c>
      <c r="AP49">
        <v>2.5701811935239158</v>
      </c>
      <c r="AQ49">
        <v>0</v>
      </c>
      <c r="AR49">
        <v>5.047200000000001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576.07481121360104</v>
      </c>
      <c r="DN49">
        <v>19.905907046075288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84.998626913293862</v>
      </c>
      <c r="L50">
        <v>19.325527157341529</v>
      </c>
      <c r="M50">
        <v>0</v>
      </c>
      <c r="N50">
        <v>14.72276645840771</v>
      </c>
      <c r="O50">
        <v>50.380759055546264</v>
      </c>
      <c r="P50">
        <v>51.294782087165139</v>
      </c>
      <c r="Q50">
        <v>2.3283965675675677</v>
      </c>
      <c r="R50">
        <v>5.0160471351961604</v>
      </c>
      <c r="S50">
        <v>3.1248135077677843</v>
      </c>
      <c r="T50">
        <v>0</v>
      </c>
      <c r="U50">
        <v>243.68866728922094</v>
      </c>
      <c r="V50">
        <v>5.2023492492492496</v>
      </c>
      <c r="W50">
        <v>11.252020809248553</v>
      </c>
      <c r="X50">
        <v>37.471182674100561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0</v>
      </c>
      <c r="AE50">
        <v>12.5575788</v>
      </c>
      <c r="AF50">
        <v>0</v>
      </c>
      <c r="AG50">
        <v>0</v>
      </c>
      <c r="AH50">
        <v>19.243200000000002</v>
      </c>
      <c r="AI50">
        <v>0</v>
      </c>
      <c r="AJ50">
        <v>0</v>
      </c>
      <c r="AK50">
        <v>12.891999999999998</v>
      </c>
      <c r="AL50">
        <v>6.1971000000000007</v>
      </c>
      <c r="AM50">
        <v>0</v>
      </c>
      <c r="AN50">
        <v>0</v>
      </c>
      <c r="AO50">
        <v>3.7338</v>
      </c>
      <c r="AP50">
        <v>2.5701811935239158</v>
      </c>
      <c r="AQ50">
        <v>0</v>
      </c>
      <c r="AR50">
        <v>5.047200000000001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576.07406755074408</v>
      </c>
      <c r="DN50">
        <v>19.905881346885156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84.999074262040381</v>
      </c>
      <c r="L51">
        <v>19.325527157341529</v>
      </c>
      <c r="M51">
        <v>0</v>
      </c>
      <c r="N51">
        <v>14.72276645840771</v>
      </c>
      <c r="O51">
        <v>50.380759055546264</v>
      </c>
      <c r="P51">
        <v>51.294782087165139</v>
      </c>
      <c r="Q51">
        <v>1.9965517241379309</v>
      </c>
      <c r="R51">
        <v>5.0160471351961604</v>
      </c>
      <c r="S51">
        <v>3.6114024333576111</v>
      </c>
      <c r="T51">
        <v>0</v>
      </c>
      <c r="U51">
        <v>243.68866728922094</v>
      </c>
      <c r="V51">
        <v>5.2023492492492496</v>
      </c>
      <c r="W51">
        <v>11.252020809248553</v>
      </c>
      <c r="X51">
        <v>37.471182674100561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0</v>
      </c>
      <c r="AE51">
        <v>12.5575788</v>
      </c>
      <c r="AF51">
        <v>0</v>
      </c>
      <c r="AG51">
        <v>0</v>
      </c>
      <c r="AH51">
        <v>19.243200000000002</v>
      </c>
      <c r="AI51">
        <v>0</v>
      </c>
      <c r="AJ51">
        <v>0</v>
      </c>
      <c r="AK51">
        <v>12.891999999999998</v>
      </c>
      <c r="AL51">
        <v>6.1971000000000007</v>
      </c>
      <c r="AM51">
        <v>0</v>
      </c>
      <c r="AN51">
        <v>0</v>
      </c>
      <c r="AO51">
        <v>3.7338</v>
      </c>
      <c r="AP51">
        <v>2.5701811935239158</v>
      </c>
      <c r="AQ51">
        <v>0</v>
      </c>
      <c r="AR51">
        <v>6.4492000000000012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577.57924889972344</v>
      </c>
      <c r="DN51">
        <v>19.957891428812577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84.999651208365776</v>
      </c>
      <c r="L52">
        <v>19.325527157341529</v>
      </c>
      <c r="M52">
        <v>0</v>
      </c>
      <c r="N52">
        <v>14.72276645840771</v>
      </c>
      <c r="O52">
        <v>50.380759055546264</v>
      </c>
      <c r="P52">
        <v>51.294782087165139</v>
      </c>
      <c r="Q52">
        <v>2.0277674454545456</v>
      </c>
      <c r="R52">
        <v>5.0160471351961604</v>
      </c>
      <c r="S52">
        <v>3.6114024333576111</v>
      </c>
      <c r="T52">
        <v>0</v>
      </c>
      <c r="U52">
        <v>243.68866728922094</v>
      </c>
      <c r="V52">
        <v>5.2023492492492496</v>
      </c>
      <c r="W52">
        <v>11.252020809248553</v>
      </c>
      <c r="X52">
        <v>37.471182674100561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0</v>
      </c>
      <c r="AE52">
        <v>12.5575788</v>
      </c>
      <c r="AF52">
        <v>0</v>
      </c>
      <c r="AG52">
        <v>0</v>
      </c>
      <c r="AH52">
        <v>21.648600000000002</v>
      </c>
      <c r="AI52">
        <v>0</v>
      </c>
      <c r="AJ52">
        <v>0</v>
      </c>
      <c r="AK52">
        <v>12.891999999999998</v>
      </c>
      <c r="AL52">
        <v>6.1971000000000007</v>
      </c>
      <c r="AM52">
        <v>0</v>
      </c>
      <c r="AN52">
        <v>0</v>
      </c>
      <c r="AO52">
        <v>3.7338</v>
      </c>
      <c r="AP52">
        <v>2.5701811935239158</v>
      </c>
      <c r="AQ52">
        <v>0</v>
      </c>
      <c r="AR52">
        <v>6.4492000000000012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579.93503941048118</v>
      </c>
      <c r="DN52">
        <v>20.03929358569674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84.999689323350523</v>
      </c>
      <c r="L53">
        <v>19.325527157341529</v>
      </c>
      <c r="M53">
        <v>0</v>
      </c>
      <c r="N53">
        <v>14.72276645840771</v>
      </c>
      <c r="O53">
        <v>50.380759055546264</v>
      </c>
      <c r="P53">
        <v>51.294782087165139</v>
      </c>
      <c r="Q53">
        <v>1.9965517241379309</v>
      </c>
      <c r="R53">
        <v>5.0160471351961604</v>
      </c>
      <c r="S53">
        <v>3.6114024333576111</v>
      </c>
      <c r="T53">
        <v>0</v>
      </c>
      <c r="U53">
        <v>243.68866728922094</v>
      </c>
      <c r="V53">
        <v>5.2023492492492496</v>
      </c>
      <c r="W53">
        <v>11.252020809248553</v>
      </c>
      <c r="X53">
        <v>37.471182674100561</v>
      </c>
      <c r="Y53">
        <v>0</v>
      </c>
      <c r="Z53">
        <v>0</v>
      </c>
      <c r="AA53">
        <v>0</v>
      </c>
      <c r="AB53">
        <v>3.0474000000000006</v>
      </c>
      <c r="AC53">
        <v>0</v>
      </c>
      <c r="AD53">
        <v>0</v>
      </c>
      <c r="AE53">
        <v>12.5575788</v>
      </c>
      <c r="AF53">
        <v>0</v>
      </c>
      <c r="AG53">
        <v>0</v>
      </c>
      <c r="AH53">
        <v>21.648600000000002</v>
      </c>
      <c r="AI53">
        <v>0</v>
      </c>
      <c r="AJ53">
        <v>0</v>
      </c>
      <c r="AK53">
        <v>12.891999999999998</v>
      </c>
      <c r="AL53">
        <v>6.1971000000000007</v>
      </c>
      <c r="AM53">
        <v>0</v>
      </c>
      <c r="AN53">
        <v>0</v>
      </c>
      <c r="AO53">
        <v>3.7338</v>
      </c>
      <c r="AP53">
        <v>2.5701811935239158</v>
      </c>
      <c r="AQ53">
        <v>0</v>
      </c>
      <c r="AR53">
        <v>5.047200000000001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579.20431122590821</v>
      </c>
      <c r="DN53">
        <v>20.014044163937925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84.999503060328863</v>
      </c>
      <c r="L54">
        <v>19.325527157341529</v>
      </c>
      <c r="M54">
        <v>0</v>
      </c>
      <c r="N54">
        <v>14.72276645840771</v>
      </c>
      <c r="O54">
        <v>50.380759055546264</v>
      </c>
      <c r="P54">
        <v>51.294782087165139</v>
      </c>
      <c r="Q54">
        <v>2.0277674454545456</v>
      </c>
      <c r="R54">
        <v>5.0160471351961604</v>
      </c>
      <c r="S54">
        <v>3.6114024333576111</v>
      </c>
      <c r="T54">
        <v>0</v>
      </c>
      <c r="U54">
        <v>243.68866728922094</v>
      </c>
      <c r="V54">
        <v>5.2023492492492496</v>
      </c>
      <c r="W54">
        <v>11.252020809248553</v>
      </c>
      <c r="X54">
        <v>37.471182674100561</v>
      </c>
      <c r="Y54">
        <v>0</v>
      </c>
      <c r="Z54">
        <v>0</v>
      </c>
      <c r="AA54">
        <v>0</v>
      </c>
      <c r="AB54">
        <v>3.0474000000000006</v>
      </c>
      <c r="AC54">
        <v>0</v>
      </c>
      <c r="AD54">
        <v>0</v>
      </c>
      <c r="AE54">
        <v>12.5575788</v>
      </c>
      <c r="AF54">
        <v>0</v>
      </c>
      <c r="AG54">
        <v>0</v>
      </c>
      <c r="AH54">
        <v>21.648600000000002</v>
      </c>
      <c r="AI54">
        <v>0</v>
      </c>
      <c r="AJ54">
        <v>0</v>
      </c>
      <c r="AK54">
        <v>12.891999999999998</v>
      </c>
      <c r="AL54">
        <v>6.1971000000000007</v>
      </c>
      <c r="AM54">
        <v>0</v>
      </c>
      <c r="AN54">
        <v>0</v>
      </c>
      <c r="AO54">
        <v>3.7338</v>
      </c>
      <c r="AP54">
        <v>2.5701811935239158</v>
      </c>
      <c r="AQ54">
        <v>0</v>
      </c>
      <c r="AR54">
        <v>5.047200000000001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579.23430437721606</v>
      </c>
      <c r="DN54">
        <v>20.01508047092495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84.999108951037755</v>
      </c>
      <c r="L55">
        <v>26.846558120974759</v>
      </c>
      <c r="M55">
        <v>0</v>
      </c>
      <c r="N55">
        <v>14.72276645840771</v>
      </c>
      <c r="O55">
        <v>50.380759055546264</v>
      </c>
      <c r="P55">
        <v>51.294782087165139</v>
      </c>
      <c r="Q55">
        <v>2.4320772499999999</v>
      </c>
      <c r="R55">
        <v>5.0160471351961604</v>
      </c>
      <c r="S55">
        <v>3.6114024333576111</v>
      </c>
      <c r="T55">
        <v>0</v>
      </c>
      <c r="U55">
        <v>243.68866728922094</v>
      </c>
      <c r="V55">
        <v>0</v>
      </c>
      <c r="W55">
        <v>11.252020809248553</v>
      </c>
      <c r="X55">
        <v>37.471182674100561</v>
      </c>
      <c r="Y55">
        <v>0</v>
      </c>
      <c r="Z55">
        <v>0</v>
      </c>
      <c r="AA55">
        <v>0</v>
      </c>
      <c r="AB55">
        <v>3.0474000000000006</v>
      </c>
      <c r="AC55">
        <v>0</v>
      </c>
      <c r="AD55">
        <v>0</v>
      </c>
      <c r="AE55">
        <v>12.5575788</v>
      </c>
      <c r="AF55">
        <v>0</v>
      </c>
      <c r="AG55">
        <v>0</v>
      </c>
      <c r="AH55">
        <v>21.648600000000002</v>
      </c>
      <c r="AI55">
        <v>0</v>
      </c>
      <c r="AJ55">
        <v>0</v>
      </c>
      <c r="AK55">
        <v>12.891999999999998</v>
      </c>
      <c r="AL55">
        <v>6.1971000000000007</v>
      </c>
      <c r="AM55">
        <v>0</v>
      </c>
      <c r="AN55">
        <v>0</v>
      </c>
      <c r="AO55">
        <v>3.7338</v>
      </c>
      <c r="AP55">
        <v>2.5701811935239158</v>
      </c>
      <c r="AQ55">
        <v>0</v>
      </c>
      <c r="AR55">
        <v>5.047200000000001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581.86596693314243</v>
      </c>
      <c r="DN55">
        <v>20.10601532463707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84.999325855197625</v>
      </c>
      <c r="L56">
        <v>26.494796082454762</v>
      </c>
      <c r="M56">
        <v>0</v>
      </c>
      <c r="N56">
        <v>14.72276645840771</v>
      </c>
      <c r="O56">
        <v>50.380759055546264</v>
      </c>
      <c r="P56">
        <v>51.294782087165139</v>
      </c>
      <c r="Q56">
        <v>2.4320772499999999</v>
      </c>
      <c r="R56">
        <v>5.0160471351961604</v>
      </c>
      <c r="S56">
        <v>3.6114024333576111</v>
      </c>
      <c r="T56">
        <v>0</v>
      </c>
      <c r="U56">
        <v>243.68866728922094</v>
      </c>
      <c r="V56">
        <v>0</v>
      </c>
      <c r="W56">
        <v>11.252020809248553</v>
      </c>
      <c r="X56">
        <v>37.471182674100561</v>
      </c>
      <c r="Y56">
        <v>0</v>
      </c>
      <c r="Z56">
        <v>0</v>
      </c>
      <c r="AA56">
        <v>0</v>
      </c>
      <c r="AB56">
        <v>3.0474000000000006</v>
      </c>
      <c r="AC56">
        <v>0</v>
      </c>
      <c r="AD56">
        <v>0</v>
      </c>
      <c r="AE56">
        <v>12.5575788</v>
      </c>
      <c r="AF56">
        <v>0</v>
      </c>
      <c r="AG56">
        <v>0</v>
      </c>
      <c r="AH56">
        <v>20.445900000000002</v>
      </c>
      <c r="AI56">
        <v>0</v>
      </c>
      <c r="AJ56">
        <v>0</v>
      </c>
      <c r="AK56">
        <v>12.891999999999998</v>
      </c>
      <c r="AL56">
        <v>6.1971000000000007</v>
      </c>
      <c r="AM56">
        <v>0</v>
      </c>
      <c r="AN56">
        <v>0</v>
      </c>
      <c r="AO56">
        <v>3.7338</v>
      </c>
      <c r="AP56">
        <v>2.5701811935239158</v>
      </c>
      <c r="AQ56">
        <v>0</v>
      </c>
      <c r="AR56">
        <v>5.047200000000001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580.36363359677364</v>
      </c>
      <c r="DN56">
        <v>20.054103526645807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84.998794842010355</v>
      </c>
      <c r="L57">
        <v>19.325370185306802</v>
      </c>
      <c r="M57">
        <v>0</v>
      </c>
      <c r="N57">
        <v>14.72276645840771</v>
      </c>
      <c r="O57">
        <v>50.380759055546264</v>
      </c>
      <c r="P57">
        <v>51.294782087165139</v>
      </c>
      <c r="Q57">
        <v>2.3283965675675677</v>
      </c>
      <c r="R57">
        <v>10.404868722962963</v>
      </c>
      <c r="S57">
        <v>3.6114024333576111</v>
      </c>
      <c r="T57">
        <v>0</v>
      </c>
      <c r="U57">
        <v>243.68866728922094</v>
      </c>
      <c r="V57">
        <v>5.2331172413793103</v>
      </c>
      <c r="W57">
        <v>11.252020809248553</v>
      </c>
      <c r="X57">
        <v>37.471182674100561</v>
      </c>
      <c r="Y57">
        <v>0</v>
      </c>
      <c r="Z57">
        <v>0</v>
      </c>
      <c r="AA57">
        <v>0</v>
      </c>
      <c r="AB57">
        <v>3.0474000000000006</v>
      </c>
      <c r="AC57">
        <v>0</v>
      </c>
      <c r="AD57">
        <v>0</v>
      </c>
      <c r="AE57">
        <v>12.5575788</v>
      </c>
      <c r="AF57">
        <v>0</v>
      </c>
      <c r="AG57">
        <v>0</v>
      </c>
      <c r="AH57">
        <v>20.445900000000002</v>
      </c>
      <c r="AI57">
        <v>0</v>
      </c>
      <c r="AJ57">
        <v>0</v>
      </c>
      <c r="AK57">
        <v>12.891999999999998</v>
      </c>
      <c r="AL57">
        <v>6.1971000000000007</v>
      </c>
      <c r="AM57">
        <v>0</v>
      </c>
      <c r="AN57">
        <v>0</v>
      </c>
      <c r="AO57">
        <v>3.7338</v>
      </c>
      <c r="AP57">
        <v>2.5701811935239158</v>
      </c>
      <c r="AQ57">
        <v>0</v>
      </c>
      <c r="AR57">
        <v>6.4492000000000012</v>
      </c>
      <c r="AS57">
        <v>3.0752999999999999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585.45070569226834</v>
      </c>
      <c r="DN57">
        <v>20.229882667529562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84.99940168081352</v>
      </c>
      <c r="L58">
        <v>19.325382376555599</v>
      </c>
      <c r="M58">
        <v>0</v>
      </c>
      <c r="N58">
        <v>14.72276645840771</v>
      </c>
      <c r="O58">
        <v>50.380759055546264</v>
      </c>
      <c r="P58">
        <v>51.294782087165139</v>
      </c>
      <c r="Q58">
        <v>2.3283965675675677</v>
      </c>
      <c r="R58">
        <v>10.445852999016717</v>
      </c>
      <c r="S58">
        <v>3.6114024333576111</v>
      </c>
      <c r="T58">
        <v>0</v>
      </c>
      <c r="U58">
        <v>243.68866728922094</v>
      </c>
      <c r="V58">
        <v>5.2331172413793103</v>
      </c>
      <c r="W58">
        <v>11.252020809248553</v>
      </c>
      <c r="X58">
        <v>37.471182674100561</v>
      </c>
      <c r="Y58">
        <v>0</v>
      </c>
      <c r="Z58">
        <v>0</v>
      </c>
      <c r="AA58">
        <v>0</v>
      </c>
      <c r="AB58">
        <v>3.0474000000000006</v>
      </c>
      <c r="AC58">
        <v>0</v>
      </c>
      <c r="AD58">
        <v>0</v>
      </c>
      <c r="AE58">
        <v>12.5575788</v>
      </c>
      <c r="AF58">
        <v>0</v>
      </c>
      <c r="AG58">
        <v>0</v>
      </c>
      <c r="AH58">
        <v>20.445900000000002</v>
      </c>
      <c r="AI58">
        <v>0</v>
      </c>
      <c r="AJ58">
        <v>0</v>
      </c>
      <c r="AK58">
        <v>12.891999999999998</v>
      </c>
      <c r="AL58">
        <v>6.1971000000000007</v>
      </c>
      <c r="AM58">
        <v>0</v>
      </c>
      <c r="AN58">
        <v>0</v>
      </c>
      <c r="AO58">
        <v>3.7338</v>
      </c>
      <c r="AP58">
        <v>2.5701811935239158</v>
      </c>
      <c r="AQ58">
        <v>0</v>
      </c>
      <c r="AR58">
        <v>6.4492000000000012</v>
      </c>
      <c r="AS58">
        <v>3.0752999999999999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585.49091945815269</v>
      </c>
      <c r="DN58">
        <v>20.231272207750845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84.998659701553635</v>
      </c>
      <c r="L59">
        <v>19.325391930900221</v>
      </c>
      <c r="M59">
        <v>0</v>
      </c>
      <c r="N59">
        <v>14.72276645840771</v>
      </c>
      <c r="O59">
        <v>50.380759055546264</v>
      </c>
      <c r="P59">
        <v>51.294782087165139</v>
      </c>
      <c r="Q59">
        <v>1.9965517241379309</v>
      </c>
      <c r="R59">
        <v>5.2013392305532156</v>
      </c>
      <c r="S59">
        <v>3.6114024333576111</v>
      </c>
      <c r="T59">
        <v>0</v>
      </c>
      <c r="U59">
        <v>243.68866728922094</v>
      </c>
      <c r="V59">
        <v>0</v>
      </c>
      <c r="W59">
        <v>11.252020809248553</v>
      </c>
      <c r="X59">
        <v>37.471182674100561</v>
      </c>
      <c r="Y59">
        <v>0</v>
      </c>
      <c r="Z59">
        <v>0</v>
      </c>
      <c r="AA59">
        <v>0</v>
      </c>
      <c r="AB59">
        <v>3.0474000000000006</v>
      </c>
      <c r="AC59">
        <v>0</v>
      </c>
      <c r="AD59">
        <v>0</v>
      </c>
      <c r="AE59">
        <v>12.5575788</v>
      </c>
      <c r="AF59">
        <v>0</v>
      </c>
      <c r="AG59">
        <v>0</v>
      </c>
      <c r="AH59">
        <v>16.837799999999998</v>
      </c>
      <c r="AI59">
        <v>0</v>
      </c>
      <c r="AJ59">
        <v>0</v>
      </c>
      <c r="AK59">
        <v>12.891999999999998</v>
      </c>
      <c r="AL59">
        <v>6.1971000000000007</v>
      </c>
      <c r="AM59">
        <v>0</v>
      </c>
      <c r="AN59">
        <v>0</v>
      </c>
      <c r="AO59">
        <v>3.7338</v>
      </c>
      <c r="AP59">
        <v>2.5701811935239158</v>
      </c>
      <c r="AQ59">
        <v>0</v>
      </c>
      <c r="AR59">
        <v>7.8512000000000004</v>
      </c>
      <c r="AS59">
        <v>4.1003999999999996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573.90021768324812</v>
      </c>
      <c r="DN59">
        <v>19.830765704467709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84.999251833620463</v>
      </c>
      <c r="L60">
        <v>19.325478100467592</v>
      </c>
      <c r="M60">
        <v>0</v>
      </c>
      <c r="N60">
        <v>14.72276645840771</v>
      </c>
      <c r="O60">
        <v>50.380759055546264</v>
      </c>
      <c r="P60">
        <v>51.294782087165139</v>
      </c>
      <c r="Q60">
        <v>1.9965517241379309</v>
      </c>
      <c r="R60">
        <v>5.2013392305532156</v>
      </c>
      <c r="S60">
        <v>3.6114024333576111</v>
      </c>
      <c r="T60">
        <v>0</v>
      </c>
      <c r="U60">
        <v>243.68866728922094</v>
      </c>
      <c r="V60">
        <v>0</v>
      </c>
      <c r="W60">
        <v>11.252020809248553</v>
      </c>
      <c r="X60">
        <v>37.471182674100561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0</v>
      </c>
      <c r="AE60">
        <v>12.5575788</v>
      </c>
      <c r="AF60">
        <v>0</v>
      </c>
      <c r="AG60">
        <v>0</v>
      </c>
      <c r="AH60">
        <v>16.837799999999998</v>
      </c>
      <c r="AI60">
        <v>0</v>
      </c>
      <c r="AJ60">
        <v>0</v>
      </c>
      <c r="AK60">
        <v>12.891999999999998</v>
      </c>
      <c r="AL60">
        <v>12.099100000000005</v>
      </c>
      <c r="AM60">
        <v>0</v>
      </c>
      <c r="AN60">
        <v>0</v>
      </c>
      <c r="AO60">
        <v>3.7338</v>
      </c>
      <c r="AP60">
        <v>2.5701811935239158</v>
      </c>
      <c r="AQ60">
        <v>0</v>
      </c>
      <c r="AR60">
        <v>7.8512000000000004</v>
      </c>
      <c r="AS60">
        <v>4.1003999999999996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578.95116516210271</v>
      </c>
      <c r="DN60">
        <v>20.005296527247207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84.999215479345906</v>
      </c>
      <c r="L61">
        <v>19.325399620370746</v>
      </c>
      <c r="M61">
        <v>0</v>
      </c>
      <c r="N61">
        <v>14.72276645840771</v>
      </c>
      <c r="O61">
        <v>50.380759055546264</v>
      </c>
      <c r="P61">
        <v>51.294782087165139</v>
      </c>
      <c r="Q61">
        <v>1.9965517241379309</v>
      </c>
      <c r="R61">
        <v>5.2013392305532156</v>
      </c>
      <c r="S61">
        <v>3.1248135077677843</v>
      </c>
      <c r="T61">
        <v>0</v>
      </c>
      <c r="U61">
        <v>243.68866728922094</v>
      </c>
      <c r="V61">
        <v>0</v>
      </c>
      <c r="W61">
        <v>11.252020809248553</v>
      </c>
      <c r="X61">
        <v>37.471182674100561</v>
      </c>
      <c r="Y61">
        <v>0</v>
      </c>
      <c r="Z61">
        <v>1.6562832000000003</v>
      </c>
      <c r="AA61">
        <v>0</v>
      </c>
      <c r="AB61">
        <v>2.3702000000000005</v>
      </c>
      <c r="AC61">
        <v>0</v>
      </c>
      <c r="AD61">
        <v>0</v>
      </c>
      <c r="AE61">
        <v>12.5575788</v>
      </c>
      <c r="AF61">
        <v>0</v>
      </c>
      <c r="AG61">
        <v>0</v>
      </c>
      <c r="AH61">
        <v>16.837799999999998</v>
      </c>
      <c r="AI61">
        <v>0</v>
      </c>
      <c r="AJ61">
        <v>0</v>
      </c>
      <c r="AK61">
        <v>12.891999999999998</v>
      </c>
      <c r="AL61">
        <v>21.837400000000002</v>
      </c>
      <c r="AM61">
        <v>0</v>
      </c>
      <c r="AN61">
        <v>0</v>
      </c>
      <c r="AO61">
        <v>3.7338</v>
      </c>
      <c r="AP61">
        <v>2.5701811935239158</v>
      </c>
      <c r="AQ61">
        <v>0</v>
      </c>
      <c r="AR61">
        <v>7.8512000000000004</v>
      </c>
      <c r="AS61">
        <v>4.1003999999999996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589.49472141442016</v>
      </c>
      <c r="DN61">
        <v>20.369619714968518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84.99812946867894</v>
      </c>
      <c r="L62">
        <v>19.325630644905722</v>
      </c>
      <c r="M62">
        <v>0</v>
      </c>
      <c r="N62">
        <v>14.72276645840771</v>
      </c>
      <c r="O62">
        <v>50.380759055546264</v>
      </c>
      <c r="P62">
        <v>51.294782087165139</v>
      </c>
      <c r="Q62">
        <v>1.9965517241379309</v>
      </c>
      <c r="R62">
        <v>5.2013392305532156</v>
      </c>
      <c r="S62">
        <v>3.1248135077677843</v>
      </c>
      <c r="T62">
        <v>0</v>
      </c>
      <c r="U62">
        <v>243.68866728922094</v>
      </c>
      <c r="V62">
        <v>0</v>
      </c>
      <c r="W62">
        <v>11.252020809248553</v>
      </c>
      <c r="X62">
        <v>37.471182674100561</v>
      </c>
      <c r="Y62">
        <v>0</v>
      </c>
      <c r="Z62">
        <v>1.6562832000000003</v>
      </c>
      <c r="AA62">
        <v>0</v>
      </c>
      <c r="AB62">
        <v>2.3702000000000005</v>
      </c>
      <c r="AC62">
        <v>0</v>
      </c>
      <c r="AD62">
        <v>0</v>
      </c>
      <c r="AE62">
        <v>12.5575788</v>
      </c>
      <c r="AF62">
        <v>0</v>
      </c>
      <c r="AG62">
        <v>0</v>
      </c>
      <c r="AH62">
        <v>16.837799999999998</v>
      </c>
      <c r="AI62">
        <v>0</v>
      </c>
      <c r="AJ62">
        <v>0</v>
      </c>
      <c r="AK62">
        <v>12.891999999999998</v>
      </c>
      <c r="AL62">
        <v>21.837400000000002</v>
      </c>
      <c r="AM62">
        <v>0</v>
      </c>
      <c r="AN62">
        <v>0</v>
      </c>
      <c r="AO62">
        <v>3.7338</v>
      </c>
      <c r="AP62">
        <v>2.5701811935239158</v>
      </c>
      <c r="AQ62">
        <v>0</v>
      </c>
      <c r="AR62">
        <v>7.8512000000000004</v>
      </c>
      <c r="AS62">
        <v>4.1003999999999996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589.4938949854336</v>
      </c>
      <c r="DN62">
        <v>20.36959115782302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84.999074262040381</v>
      </c>
      <c r="L63">
        <v>19.325476833428084</v>
      </c>
      <c r="M63">
        <v>0</v>
      </c>
      <c r="N63">
        <v>14.72276645840771</v>
      </c>
      <c r="O63">
        <v>50.380759055546264</v>
      </c>
      <c r="P63">
        <v>51.294782087165139</v>
      </c>
      <c r="Q63">
        <v>1.9965517241379309</v>
      </c>
      <c r="R63">
        <v>5.2013392305532156</v>
      </c>
      <c r="S63">
        <v>3</v>
      </c>
      <c r="T63">
        <v>0</v>
      </c>
      <c r="U63">
        <v>243.68866728922094</v>
      </c>
      <c r="V63">
        <v>0</v>
      </c>
      <c r="W63">
        <v>11.252020809248553</v>
      </c>
      <c r="X63">
        <v>37.471182674100561</v>
      </c>
      <c r="Y63">
        <v>0</v>
      </c>
      <c r="Z63">
        <v>1.6562832000000003</v>
      </c>
      <c r="AA63">
        <v>0</v>
      </c>
      <c r="AB63">
        <v>2.3702000000000005</v>
      </c>
      <c r="AC63">
        <v>0</v>
      </c>
      <c r="AD63">
        <v>0</v>
      </c>
      <c r="AE63">
        <v>12.5575788</v>
      </c>
      <c r="AF63">
        <v>0</v>
      </c>
      <c r="AG63">
        <v>0</v>
      </c>
      <c r="AH63">
        <v>16.837799999999998</v>
      </c>
      <c r="AI63">
        <v>0</v>
      </c>
      <c r="AJ63">
        <v>0</v>
      </c>
      <c r="AK63">
        <v>12.891999999999998</v>
      </c>
      <c r="AL63">
        <v>21.837400000000002</v>
      </c>
      <c r="AM63">
        <v>0</v>
      </c>
      <c r="AN63">
        <v>0</v>
      </c>
      <c r="AO63">
        <v>3.7338</v>
      </c>
      <c r="AP63">
        <v>2.5701811935239158</v>
      </c>
      <c r="AQ63">
        <v>0</v>
      </c>
      <c r="AR63">
        <v>7.8512000000000004</v>
      </c>
      <c r="AS63">
        <v>5.4672000000000001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590.69516362806473</v>
      </c>
      <c r="DN63">
        <v>20.411099989307871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84.998939422964611</v>
      </c>
      <c r="L64">
        <v>19.325052946949736</v>
      </c>
      <c r="M64">
        <v>0</v>
      </c>
      <c r="N64">
        <v>14.72276645840771</v>
      </c>
      <c r="O64">
        <v>50.380759055546264</v>
      </c>
      <c r="P64">
        <v>51.294782087165139</v>
      </c>
      <c r="Q64">
        <v>1.9965517241379309</v>
      </c>
      <c r="R64">
        <v>5.2013392305532156</v>
      </c>
      <c r="S64">
        <v>3</v>
      </c>
      <c r="T64">
        <v>0</v>
      </c>
      <c r="U64">
        <v>243.68866728922094</v>
      </c>
      <c r="V64">
        <v>0</v>
      </c>
      <c r="W64">
        <v>11.252020809248553</v>
      </c>
      <c r="X64">
        <v>37.471182674100561</v>
      </c>
      <c r="Y64">
        <v>0</v>
      </c>
      <c r="Z64">
        <v>1.6562832000000003</v>
      </c>
      <c r="AA64">
        <v>0</v>
      </c>
      <c r="AB64">
        <v>2.3702000000000005</v>
      </c>
      <c r="AC64">
        <v>0</v>
      </c>
      <c r="AD64">
        <v>0</v>
      </c>
      <c r="AE64">
        <v>12.5575788</v>
      </c>
      <c r="AF64">
        <v>0</v>
      </c>
      <c r="AG64">
        <v>0</v>
      </c>
      <c r="AH64">
        <v>16.837799999999998</v>
      </c>
      <c r="AI64">
        <v>0</v>
      </c>
      <c r="AJ64">
        <v>0</v>
      </c>
      <c r="AK64">
        <v>12.891999999999998</v>
      </c>
      <c r="AL64">
        <v>21.837400000000002</v>
      </c>
      <c r="AM64">
        <v>0</v>
      </c>
      <c r="AN64">
        <v>0</v>
      </c>
      <c r="AO64">
        <v>3.7338</v>
      </c>
      <c r="AP64">
        <v>2.5701811935239158</v>
      </c>
      <c r="AQ64">
        <v>0</v>
      </c>
      <c r="AR64">
        <v>7.8512000000000004</v>
      </c>
      <c r="AS64">
        <v>5.4672000000000001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590.69462356298322</v>
      </c>
      <c r="DN64">
        <v>20.41108132883523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124.79876663938991</v>
      </c>
      <c r="L65">
        <v>19.325496848413874</v>
      </c>
      <c r="M65">
        <v>0</v>
      </c>
      <c r="N65">
        <v>14.72276645840771</v>
      </c>
      <c r="O65">
        <v>50.380759055546264</v>
      </c>
      <c r="P65">
        <v>51.294782087165139</v>
      </c>
      <c r="Q65">
        <v>1.997561260210035</v>
      </c>
      <c r="R65">
        <v>10.394564361309378</v>
      </c>
      <c r="S65">
        <v>3.0013502779984109</v>
      </c>
      <c r="T65">
        <v>0</v>
      </c>
      <c r="U65">
        <v>243.68866728922094</v>
      </c>
      <c r="V65">
        <v>5.2023492492492496</v>
      </c>
      <c r="W65">
        <v>10.48969022556391</v>
      </c>
      <c r="X65">
        <v>37.471182674100561</v>
      </c>
      <c r="Y65">
        <v>0</v>
      </c>
      <c r="Z65">
        <v>1.6562832000000003</v>
      </c>
      <c r="AA65">
        <v>0</v>
      </c>
      <c r="AB65">
        <v>2.3702000000000005</v>
      </c>
      <c r="AC65">
        <v>0</v>
      </c>
      <c r="AD65">
        <v>0</v>
      </c>
      <c r="AE65">
        <v>12.5575788</v>
      </c>
      <c r="AF65">
        <v>0</v>
      </c>
      <c r="AG65">
        <v>0</v>
      </c>
      <c r="AH65">
        <v>16.837799999999998</v>
      </c>
      <c r="AI65">
        <v>0</v>
      </c>
      <c r="AJ65">
        <v>0</v>
      </c>
      <c r="AK65">
        <v>12.891999999999998</v>
      </c>
      <c r="AL65">
        <v>9.1481000000000012</v>
      </c>
      <c r="AM65">
        <v>0</v>
      </c>
      <c r="AN65">
        <v>0</v>
      </c>
      <c r="AO65">
        <v>3.7338</v>
      </c>
      <c r="AP65">
        <v>2.5701811935239158</v>
      </c>
      <c r="AQ65">
        <v>0</v>
      </c>
      <c r="AR65">
        <v>6.1687999999999992</v>
      </c>
      <c r="AS65">
        <v>5.4672000000000001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624.58765482730905</v>
      </c>
      <c r="DN65">
        <v>21.582224792790178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129.99968711884316</v>
      </c>
      <c r="L66">
        <v>19.325496848413874</v>
      </c>
      <c r="M66">
        <v>0</v>
      </c>
      <c r="N66">
        <v>14.72276645840771</v>
      </c>
      <c r="O66">
        <v>50.380759055546264</v>
      </c>
      <c r="P66">
        <v>51.294782087165139</v>
      </c>
      <c r="Q66">
        <v>1.997561260210035</v>
      </c>
      <c r="R66">
        <v>10.394564361309378</v>
      </c>
      <c r="S66">
        <v>3.0013502779984109</v>
      </c>
      <c r="T66">
        <v>0</v>
      </c>
      <c r="U66">
        <v>243.68866728922094</v>
      </c>
      <c r="V66">
        <v>5.2023492492492496</v>
      </c>
      <c r="W66">
        <v>10.48969022556391</v>
      </c>
      <c r="X66">
        <v>37.471182674100561</v>
      </c>
      <c r="Y66">
        <v>0</v>
      </c>
      <c r="Z66">
        <v>1.6562832000000003</v>
      </c>
      <c r="AA66">
        <v>0</v>
      </c>
      <c r="AB66">
        <v>2.3702000000000005</v>
      </c>
      <c r="AC66">
        <v>0</v>
      </c>
      <c r="AD66">
        <v>0</v>
      </c>
      <c r="AE66">
        <v>12.5575788</v>
      </c>
      <c r="AF66">
        <v>0</v>
      </c>
      <c r="AG66">
        <v>0</v>
      </c>
      <c r="AH66">
        <v>16.837799999999998</v>
      </c>
      <c r="AI66">
        <v>0</v>
      </c>
      <c r="AJ66">
        <v>0</v>
      </c>
      <c r="AK66">
        <v>12.891999999999998</v>
      </c>
      <c r="AL66">
        <v>6.1971000000000007</v>
      </c>
      <c r="AM66">
        <v>0</v>
      </c>
      <c r="AN66">
        <v>0</v>
      </c>
      <c r="AO66">
        <v>3.7338</v>
      </c>
      <c r="AP66">
        <v>2.5701811935239158</v>
      </c>
      <c r="AQ66">
        <v>0</v>
      </c>
      <c r="AR66">
        <v>6.1687999999999992</v>
      </c>
      <c r="AS66">
        <v>5.4672000000000001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626.76242793207768</v>
      </c>
      <c r="DN66">
        <v>21.657372167474815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135.19654775433074</v>
      </c>
      <c r="L67">
        <v>19.325496848413874</v>
      </c>
      <c r="M67">
        <v>0</v>
      </c>
      <c r="N67">
        <v>14.72276645840771</v>
      </c>
      <c r="O67">
        <v>50.380759055546264</v>
      </c>
      <c r="P67">
        <v>51.294782087165139</v>
      </c>
      <c r="Q67">
        <v>1.9977192982456136</v>
      </c>
      <c r="R67">
        <v>10.394564361309378</v>
      </c>
      <c r="S67">
        <v>2.999347471451876</v>
      </c>
      <c r="T67">
        <v>0</v>
      </c>
      <c r="U67">
        <v>243.68866728922094</v>
      </c>
      <c r="V67">
        <v>5.2023492492492496</v>
      </c>
      <c r="W67">
        <v>10.613828571428574</v>
      </c>
      <c r="X67">
        <v>37.471182674100561</v>
      </c>
      <c r="Y67">
        <v>0</v>
      </c>
      <c r="Z67">
        <v>1.6562832000000003</v>
      </c>
      <c r="AA67">
        <v>0</v>
      </c>
      <c r="AB67">
        <v>2.3702000000000005</v>
      </c>
      <c r="AC67">
        <v>0</v>
      </c>
      <c r="AD67">
        <v>0</v>
      </c>
      <c r="AE67">
        <v>12.5575788</v>
      </c>
      <c r="AF67">
        <v>0</v>
      </c>
      <c r="AG67">
        <v>0</v>
      </c>
      <c r="AH67">
        <v>16.837799999999998</v>
      </c>
      <c r="AI67">
        <v>0</v>
      </c>
      <c r="AJ67">
        <v>0</v>
      </c>
      <c r="AK67">
        <v>12.891999999999998</v>
      </c>
      <c r="AL67">
        <v>6.1971000000000007</v>
      </c>
      <c r="AM67">
        <v>0</v>
      </c>
      <c r="AN67">
        <v>0</v>
      </c>
      <c r="AO67">
        <v>3.7338</v>
      </c>
      <c r="AP67">
        <v>2.5701811935239158</v>
      </c>
      <c r="AQ67">
        <v>0</v>
      </c>
      <c r="AR67">
        <v>3.3648000000000002</v>
      </c>
      <c r="AS67">
        <v>4.7837999999999985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628.5330014647277</v>
      </c>
      <c r="DN67">
        <v>21.718552847666075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145.60030482273243</v>
      </c>
      <c r="L68">
        <v>19.325496848413874</v>
      </c>
      <c r="M68">
        <v>0</v>
      </c>
      <c r="N68">
        <v>14.72276645840771</v>
      </c>
      <c r="O68">
        <v>50.380759055546264</v>
      </c>
      <c r="P68">
        <v>51.294782087165139</v>
      </c>
      <c r="Q68">
        <v>1.9977192982456136</v>
      </c>
      <c r="R68">
        <v>10.394564361309378</v>
      </c>
      <c r="S68">
        <v>2.999347471451876</v>
      </c>
      <c r="T68">
        <v>0</v>
      </c>
      <c r="U68">
        <v>243.68866728922094</v>
      </c>
      <c r="V68">
        <v>5.2023492492492496</v>
      </c>
      <c r="W68">
        <v>10.613828571428574</v>
      </c>
      <c r="X68">
        <v>37.471182674100561</v>
      </c>
      <c r="Y68">
        <v>0</v>
      </c>
      <c r="Z68">
        <v>1.6562832000000003</v>
      </c>
      <c r="AA68">
        <v>0</v>
      </c>
      <c r="AB68">
        <v>2.3702000000000005</v>
      </c>
      <c r="AC68">
        <v>0</v>
      </c>
      <c r="AD68">
        <v>0</v>
      </c>
      <c r="AE68">
        <v>12.5575788</v>
      </c>
      <c r="AF68">
        <v>0</v>
      </c>
      <c r="AG68">
        <v>0</v>
      </c>
      <c r="AH68">
        <v>16.837799999999998</v>
      </c>
      <c r="AI68">
        <v>0</v>
      </c>
      <c r="AJ68">
        <v>0</v>
      </c>
      <c r="AK68">
        <v>12.891999999999998</v>
      </c>
      <c r="AL68">
        <v>6.1971000000000007</v>
      </c>
      <c r="AM68">
        <v>0</v>
      </c>
      <c r="AN68">
        <v>0</v>
      </c>
      <c r="AO68">
        <v>3.7338</v>
      </c>
      <c r="AP68">
        <v>2.5701811935239158</v>
      </c>
      <c r="AQ68">
        <v>0</v>
      </c>
      <c r="AR68">
        <v>3.3648000000000002</v>
      </c>
      <c r="AS68">
        <v>4.7837999999999985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638.58927304853069</v>
      </c>
      <c r="DN68">
        <v>22.066038332264753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165.02995969065299</v>
      </c>
      <c r="L69">
        <v>65.228409124362031</v>
      </c>
      <c r="M69">
        <v>0</v>
      </c>
      <c r="N69">
        <v>14.72276645840771</v>
      </c>
      <c r="O69">
        <v>50.380759055546264</v>
      </c>
      <c r="P69">
        <v>51.294782087165139</v>
      </c>
      <c r="Q69">
        <v>1.9974550944138474</v>
      </c>
      <c r="R69">
        <v>10.394564361309378</v>
      </c>
      <c r="S69">
        <v>2.9994975339087535</v>
      </c>
      <c r="T69">
        <v>0</v>
      </c>
      <c r="U69">
        <v>243.68866728922094</v>
      </c>
      <c r="V69">
        <v>5.2023492492492496</v>
      </c>
      <c r="W69">
        <v>9.3636647727272759</v>
      </c>
      <c r="X69">
        <v>37.471182674100561</v>
      </c>
      <c r="Y69">
        <v>0</v>
      </c>
      <c r="Z69">
        <v>1.6562832000000003</v>
      </c>
      <c r="AA69">
        <v>0</v>
      </c>
      <c r="AB69">
        <v>2.3702000000000005</v>
      </c>
      <c r="AC69">
        <v>0</v>
      </c>
      <c r="AD69">
        <v>0</v>
      </c>
      <c r="AE69">
        <v>12.5575788</v>
      </c>
      <c r="AF69">
        <v>0</v>
      </c>
      <c r="AG69">
        <v>0</v>
      </c>
      <c r="AH69">
        <v>16.837799999999998</v>
      </c>
      <c r="AI69">
        <v>0</v>
      </c>
      <c r="AJ69">
        <v>0</v>
      </c>
      <c r="AK69">
        <v>12.891999999999998</v>
      </c>
      <c r="AL69">
        <v>6.1971000000000007</v>
      </c>
      <c r="AM69">
        <v>0</v>
      </c>
      <c r="AN69">
        <v>0</v>
      </c>
      <c r="AO69">
        <v>3.7338</v>
      </c>
      <c r="AP69">
        <v>2.5701811935239158</v>
      </c>
      <c r="AQ69">
        <v>0</v>
      </c>
      <c r="AR69">
        <v>3.3648000000000002</v>
      </c>
      <c r="AS69">
        <v>4.1003999999999996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699.87063935126969</v>
      </c>
      <c r="DN69">
        <v>24.183561233318198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165.02995969065299</v>
      </c>
      <c r="L70">
        <v>65.228409124362031</v>
      </c>
      <c r="M70">
        <v>0</v>
      </c>
      <c r="N70">
        <v>14.72276645840771</v>
      </c>
      <c r="O70">
        <v>50.380759055546264</v>
      </c>
      <c r="P70">
        <v>51.294782087165139</v>
      </c>
      <c r="Q70">
        <v>1.9961517814726844</v>
      </c>
      <c r="R70">
        <v>10.394564361309378</v>
      </c>
      <c r="S70">
        <v>2.9991770963704627</v>
      </c>
      <c r="T70">
        <v>0</v>
      </c>
      <c r="U70">
        <v>243.68866728922094</v>
      </c>
      <c r="V70">
        <v>5.2023492492492496</v>
      </c>
      <c r="W70">
        <v>9.3636647727272759</v>
      </c>
      <c r="X70">
        <v>37.471182674100561</v>
      </c>
      <c r="Y70">
        <v>0</v>
      </c>
      <c r="Z70">
        <v>1.6562832000000003</v>
      </c>
      <c r="AA70">
        <v>0</v>
      </c>
      <c r="AB70">
        <v>2.3702000000000005</v>
      </c>
      <c r="AC70">
        <v>0</v>
      </c>
      <c r="AD70">
        <v>0</v>
      </c>
      <c r="AE70">
        <v>12.5575788</v>
      </c>
      <c r="AF70">
        <v>0</v>
      </c>
      <c r="AG70">
        <v>0</v>
      </c>
      <c r="AH70">
        <v>16.837799999999998</v>
      </c>
      <c r="AI70">
        <v>0</v>
      </c>
      <c r="AJ70">
        <v>0</v>
      </c>
      <c r="AK70">
        <v>12.891999999999998</v>
      </c>
      <c r="AL70">
        <v>6.1971000000000007</v>
      </c>
      <c r="AM70">
        <v>0</v>
      </c>
      <c r="AN70">
        <v>0</v>
      </c>
      <c r="AO70">
        <v>3.7338</v>
      </c>
      <c r="AP70">
        <v>2.5701811935239158</v>
      </c>
      <c r="AQ70">
        <v>0</v>
      </c>
      <c r="AR70">
        <v>3.3648000000000002</v>
      </c>
      <c r="AS70">
        <v>4.1003999999999996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699.86906979546859</v>
      </c>
      <c r="DN70">
        <v>24.183507038639799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165.02995969065299</v>
      </c>
      <c r="L71">
        <v>65.229141344463272</v>
      </c>
      <c r="M71">
        <v>0</v>
      </c>
      <c r="N71">
        <v>14.72276645840771</v>
      </c>
      <c r="O71">
        <v>50.380759055546264</v>
      </c>
      <c r="P71">
        <v>51.294782087165139</v>
      </c>
      <c r="Q71">
        <v>1.9963990825688072</v>
      </c>
      <c r="R71">
        <v>10.768201292093705</v>
      </c>
      <c r="S71">
        <v>3.0001048791609666</v>
      </c>
      <c r="T71">
        <v>0</v>
      </c>
      <c r="U71">
        <v>243.68866728922094</v>
      </c>
      <c r="V71">
        <v>5.2652544910179637</v>
      </c>
      <c r="W71">
        <v>9.3636647727272759</v>
      </c>
      <c r="X71">
        <v>37.471182674100561</v>
      </c>
      <c r="Y71">
        <v>0</v>
      </c>
      <c r="Z71">
        <v>0.27940000000000004</v>
      </c>
      <c r="AA71">
        <v>0</v>
      </c>
      <c r="AB71">
        <v>2.3702000000000005</v>
      </c>
      <c r="AC71">
        <v>0</v>
      </c>
      <c r="AD71">
        <v>0</v>
      </c>
      <c r="AE71">
        <v>12.5575788</v>
      </c>
      <c r="AF71">
        <v>0</v>
      </c>
      <c r="AG71">
        <v>0</v>
      </c>
      <c r="AH71">
        <v>16.837799999999998</v>
      </c>
      <c r="AI71">
        <v>0</v>
      </c>
      <c r="AJ71">
        <v>0</v>
      </c>
      <c r="AK71">
        <v>12.891999999999998</v>
      </c>
      <c r="AL71">
        <v>6.1971000000000007</v>
      </c>
      <c r="AM71">
        <v>0</v>
      </c>
      <c r="AN71">
        <v>0</v>
      </c>
      <c r="AO71">
        <v>3.7338</v>
      </c>
      <c r="AP71">
        <v>2.5701811935239158</v>
      </c>
      <c r="AQ71">
        <v>0</v>
      </c>
      <c r="AR71">
        <v>3.3648000000000002</v>
      </c>
      <c r="AS71">
        <v>4.1003999999999996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698.96197983203388</v>
      </c>
      <c r="DN71">
        <v>24.152163278615536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165.02995969065299</v>
      </c>
      <c r="L72">
        <v>65.229141344463272</v>
      </c>
      <c r="M72">
        <v>0</v>
      </c>
      <c r="N72">
        <v>14.72276645840771</v>
      </c>
      <c r="O72">
        <v>50.380759055546264</v>
      </c>
      <c r="P72">
        <v>51.294782087165139</v>
      </c>
      <c r="Q72">
        <v>1.9963990825688072</v>
      </c>
      <c r="R72">
        <v>10.768202562225476</v>
      </c>
      <c r="S72">
        <v>3.0001048791609666</v>
      </c>
      <c r="T72">
        <v>0</v>
      </c>
      <c r="U72">
        <v>243.68866728922094</v>
      </c>
      <c r="V72">
        <v>5.2652544910179637</v>
      </c>
      <c r="W72">
        <v>9.3636647727272759</v>
      </c>
      <c r="X72">
        <v>37.471182674100561</v>
      </c>
      <c r="Y72">
        <v>0</v>
      </c>
      <c r="Z72">
        <v>0.27940000000000004</v>
      </c>
      <c r="AA72">
        <v>0</v>
      </c>
      <c r="AB72">
        <v>2.3702000000000005</v>
      </c>
      <c r="AC72">
        <v>0</v>
      </c>
      <c r="AD72">
        <v>0</v>
      </c>
      <c r="AE72">
        <v>12.5575788</v>
      </c>
      <c r="AF72">
        <v>0</v>
      </c>
      <c r="AG72">
        <v>0</v>
      </c>
      <c r="AH72">
        <v>16.837799999999998</v>
      </c>
      <c r="AI72">
        <v>0</v>
      </c>
      <c r="AJ72">
        <v>0</v>
      </c>
      <c r="AK72">
        <v>12.891999999999998</v>
      </c>
      <c r="AL72">
        <v>6.1971000000000007</v>
      </c>
      <c r="AM72">
        <v>0</v>
      </c>
      <c r="AN72">
        <v>0</v>
      </c>
      <c r="AO72">
        <v>3.7338</v>
      </c>
      <c r="AP72">
        <v>2.5701811935239158</v>
      </c>
      <c r="AQ72">
        <v>0</v>
      </c>
      <c r="AR72">
        <v>3.3648000000000002</v>
      </c>
      <c r="AS72">
        <v>4.1003999999999996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698.96198110216562</v>
      </c>
      <c r="DN72">
        <v>24.152163278615529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165.02995969065299</v>
      </c>
      <c r="L73">
        <v>65.229141344463272</v>
      </c>
      <c r="M73">
        <v>0</v>
      </c>
      <c r="N73">
        <v>14.72276645840771</v>
      </c>
      <c r="O73">
        <v>50.380759055546264</v>
      </c>
      <c r="P73">
        <v>51.294782087165139</v>
      </c>
      <c r="Q73">
        <v>5.0790036231884059</v>
      </c>
      <c r="R73">
        <v>10.768202562225476</v>
      </c>
      <c r="S73">
        <v>6.7035422187377511</v>
      </c>
      <c r="T73">
        <v>0</v>
      </c>
      <c r="U73">
        <v>241.95615370834824</v>
      </c>
      <c r="V73">
        <v>5.2652544910179637</v>
      </c>
      <c r="W73">
        <v>9.4774772727272723</v>
      </c>
      <c r="X73">
        <v>37.471182674100561</v>
      </c>
      <c r="Y73">
        <v>0</v>
      </c>
      <c r="Z73">
        <v>0.27940000000000004</v>
      </c>
      <c r="AA73">
        <v>0</v>
      </c>
      <c r="AB73">
        <v>2.3702000000000005</v>
      </c>
      <c r="AC73">
        <v>0</v>
      </c>
      <c r="AD73">
        <v>0</v>
      </c>
      <c r="AE73">
        <v>12.5575788</v>
      </c>
      <c r="AF73">
        <v>0</v>
      </c>
      <c r="AG73">
        <v>0</v>
      </c>
      <c r="AH73">
        <v>16.837799999999998</v>
      </c>
      <c r="AI73">
        <v>0</v>
      </c>
      <c r="AJ73">
        <v>0</v>
      </c>
      <c r="AK73">
        <v>12.891999999999998</v>
      </c>
      <c r="AL73">
        <v>6.1971000000000007</v>
      </c>
      <c r="AM73">
        <v>0</v>
      </c>
      <c r="AN73">
        <v>0</v>
      </c>
      <c r="AO73">
        <v>3.7338</v>
      </c>
      <c r="AP73">
        <v>2.5701811935239158</v>
      </c>
      <c r="AQ73">
        <v>0</v>
      </c>
      <c r="AR73">
        <v>3.3648000000000002</v>
      </c>
      <c r="AS73">
        <v>4.1003999999999996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703.95673276234811</v>
      </c>
      <c r="DN73">
        <v>24.32475241775666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165.02995969065299</v>
      </c>
      <c r="L74">
        <v>65.229141344463272</v>
      </c>
      <c r="M74">
        <v>0</v>
      </c>
      <c r="N74">
        <v>14.72276645840771</v>
      </c>
      <c r="O74">
        <v>50.380759055546264</v>
      </c>
      <c r="P74">
        <v>51.294782087165139</v>
      </c>
      <c r="Q74">
        <v>5.0790036231884059</v>
      </c>
      <c r="R74">
        <v>10.768202562225476</v>
      </c>
      <c r="S74">
        <v>6.7035612700901623</v>
      </c>
      <c r="T74">
        <v>0</v>
      </c>
      <c r="U74">
        <v>241.95615370834824</v>
      </c>
      <c r="V74">
        <v>5.2652544910179637</v>
      </c>
      <c r="W74">
        <v>9.4774772727272723</v>
      </c>
      <c r="X74">
        <v>37.471182674100561</v>
      </c>
      <c r="Y74">
        <v>0</v>
      </c>
      <c r="Z74">
        <v>0.27940000000000004</v>
      </c>
      <c r="AA74">
        <v>3.5515554748118809</v>
      </c>
      <c r="AB74">
        <v>2.3702000000000005</v>
      </c>
      <c r="AC74">
        <v>0</v>
      </c>
      <c r="AD74">
        <v>0</v>
      </c>
      <c r="AE74">
        <v>12.5575788</v>
      </c>
      <c r="AF74">
        <v>0</v>
      </c>
      <c r="AG74">
        <v>0</v>
      </c>
      <c r="AH74">
        <v>16.837799999999998</v>
      </c>
      <c r="AI74">
        <v>0</v>
      </c>
      <c r="AJ74">
        <v>0</v>
      </c>
      <c r="AK74">
        <v>12.891999999999998</v>
      </c>
      <c r="AL74">
        <v>6.1971000000000007</v>
      </c>
      <c r="AM74">
        <v>0.91422000000000025</v>
      </c>
      <c r="AN74">
        <v>0</v>
      </c>
      <c r="AO74">
        <v>3.7338</v>
      </c>
      <c r="AP74">
        <v>2.5701811935239158</v>
      </c>
      <c r="AQ74">
        <v>0</v>
      </c>
      <c r="AR74">
        <v>3.3648000000000002</v>
      </c>
      <c r="AS74">
        <v>4.1003999999999996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708.27328944322062</v>
      </c>
      <c r="DN74">
        <v>24.473990263048417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165.02995969065299</v>
      </c>
      <c r="L75">
        <v>65.229141344463272</v>
      </c>
      <c r="M75">
        <v>0</v>
      </c>
      <c r="N75">
        <v>14.72276645840771</v>
      </c>
      <c r="O75">
        <v>50.380759055546264</v>
      </c>
      <c r="P75">
        <v>51.294782087165139</v>
      </c>
      <c r="Q75">
        <v>5.0790036231884059</v>
      </c>
      <c r="R75">
        <v>10.768202562225476</v>
      </c>
      <c r="S75">
        <v>6.7035612700901623</v>
      </c>
      <c r="T75">
        <v>0</v>
      </c>
      <c r="U75">
        <v>241.95615370834824</v>
      </c>
      <c r="V75">
        <v>5.2652544910179637</v>
      </c>
      <c r="W75">
        <v>9.4774772727272723</v>
      </c>
      <c r="X75">
        <v>37.471182674100561</v>
      </c>
      <c r="Y75">
        <v>0</v>
      </c>
      <c r="Z75">
        <v>0.27940000000000004</v>
      </c>
      <c r="AA75">
        <v>3.5515554748118809</v>
      </c>
      <c r="AB75">
        <v>4.7404000000000002</v>
      </c>
      <c r="AC75">
        <v>2.4578399999999996</v>
      </c>
      <c r="AD75">
        <v>0</v>
      </c>
      <c r="AE75">
        <v>12.5575788</v>
      </c>
      <c r="AF75">
        <v>0</v>
      </c>
      <c r="AG75">
        <v>0</v>
      </c>
      <c r="AH75">
        <v>16.837799999999998</v>
      </c>
      <c r="AI75">
        <v>0</v>
      </c>
      <c r="AJ75">
        <v>0</v>
      </c>
      <c r="AK75">
        <v>12.891999999999998</v>
      </c>
      <c r="AL75">
        <v>6.1971000000000007</v>
      </c>
      <c r="AM75">
        <v>1.3205400000000003</v>
      </c>
      <c r="AN75">
        <v>0</v>
      </c>
      <c r="AO75">
        <v>3.7338</v>
      </c>
      <c r="AP75">
        <v>2.5701811935239158</v>
      </c>
      <c r="AQ75">
        <v>0</v>
      </c>
      <c r="AR75">
        <v>3.3648000000000002</v>
      </c>
      <c r="AS75">
        <v>4.1003999999999996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713.33282153879679</v>
      </c>
      <c r="DN75">
        <v>24.648818167472445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65.229141344463272</v>
      </c>
      <c r="M76">
        <v>0</v>
      </c>
      <c r="N76">
        <v>14.72276645840771</v>
      </c>
      <c r="O76">
        <v>50.380759055546264</v>
      </c>
      <c r="P76">
        <v>51.294782087165139</v>
      </c>
      <c r="Q76">
        <v>5.0790036231884059</v>
      </c>
      <c r="R76">
        <v>10.768202562225476</v>
      </c>
      <c r="S76">
        <v>6.7035612700901623</v>
      </c>
      <c r="T76">
        <v>0</v>
      </c>
      <c r="U76">
        <v>241.95615370834824</v>
      </c>
      <c r="V76">
        <v>5.2652544910179637</v>
      </c>
      <c r="W76">
        <v>9.4774772727272723</v>
      </c>
      <c r="X76">
        <v>37.471182674100561</v>
      </c>
      <c r="Y76">
        <v>0</v>
      </c>
      <c r="Z76">
        <v>0.27940000000000004</v>
      </c>
      <c r="AA76">
        <v>7.1231762347921892</v>
      </c>
      <c r="AB76">
        <v>4.7404000000000002</v>
      </c>
      <c r="AC76">
        <v>2.4578399999999996</v>
      </c>
      <c r="AD76">
        <v>0</v>
      </c>
      <c r="AE76">
        <v>12.5575788</v>
      </c>
      <c r="AF76">
        <v>0</v>
      </c>
      <c r="AG76">
        <v>0</v>
      </c>
      <c r="AH76">
        <v>16.837799999999998</v>
      </c>
      <c r="AI76">
        <v>0</v>
      </c>
      <c r="AJ76">
        <v>0</v>
      </c>
      <c r="AK76">
        <v>12.891999999999998</v>
      </c>
      <c r="AL76">
        <v>6.1971000000000007</v>
      </c>
      <c r="AM76">
        <v>2.6410800000000001</v>
      </c>
      <c r="AN76">
        <v>0</v>
      </c>
      <c r="AO76">
        <v>3.7338</v>
      </c>
      <c r="AP76">
        <v>2.5701811935239158</v>
      </c>
      <c r="AQ76">
        <v>0</v>
      </c>
      <c r="AR76">
        <v>3.3648000000000002</v>
      </c>
      <c r="AS76">
        <v>4.1003999999999996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718.06150329932757</v>
      </c>
      <c r="DN76">
        <v>24.812297166921915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65.229141344463272</v>
      </c>
      <c r="M77">
        <v>0</v>
      </c>
      <c r="N77">
        <v>14.72276645840771</v>
      </c>
      <c r="O77">
        <v>50.380759055546264</v>
      </c>
      <c r="P77">
        <v>51.294782087165139</v>
      </c>
      <c r="Q77">
        <v>5.0802743271221535</v>
      </c>
      <c r="R77">
        <v>10.768202562225476</v>
      </c>
      <c r="S77">
        <v>6.7035612700901623</v>
      </c>
      <c r="T77">
        <v>0</v>
      </c>
      <c r="U77">
        <v>241.95615370834824</v>
      </c>
      <c r="V77">
        <v>5.2652544910179637</v>
      </c>
      <c r="W77">
        <v>9.4774772727272723</v>
      </c>
      <c r="X77">
        <v>37.471182674100561</v>
      </c>
      <c r="Y77">
        <v>0</v>
      </c>
      <c r="Z77">
        <v>0.27940000000000004</v>
      </c>
      <c r="AA77">
        <v>10.433948287582925</v>
      </c>
      <c r="AB77">
        <v>4.7404000000000002</v>
      </c>
      <c r="AC77">
        <v>4.9156799999999992</v>
      </c>
      <c r="AD77">
        <v>0</v>
      </c>
      <c r="AE77">
        <v>12.5575788</v>
      </c>
      <c r="AF77">
        <v>0</v>
      </c>
      <c r="AG77">
        <v>0</v>
      </c>
      <c r="AH77">
        <v>21.648600000000002</v>
      </c>
      <c r="AI77">
        <v>0.80825000000000014</v>
      </c>
      <c r="AJ77">
        <v>0</v>
      </c>
      <c r="AK77">
        <v>12.891999999999998</v>
      </c>
      <c r="AL77">
        <v>6.1971000000000007</v>
      </c>
      <c r="AM77">
        <v>2.6410800000000001</v>
      </c>
      <c r="AN77">
        <v>0</v>
      </c>
      <c r="AO77">
        <v>3.7338</v>
      </c>
      <c r="AP77">
        <v>2.5701811935239158</v>
      </c>
      <c r="AQ77">
        <v>0</v>
      </c>
      <c r="AR77">
        <v>3.3648000000000002</v>
      </c>
      <c r="AS77">
        <v>4.1003999999999996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729.06997052219526</v>
      </c>
      <c r="DN77">
        <v>25.192762700778623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65.229141344463272</v>
      </c>
      <c r="M78">
        <v>0</v>
      </c>
      <c r="N78">
        <v>14.72276645840771</v>
      </c>
      <c r="O78">
        <v>50.380759055546264</v>
      </c>
      <c r="P78">
        <v>51.294782087165139</v>
      </c>
      <c r="Q78">
        <v>5.0802743271221535</v>
      </c>
      <c r="R78">
        <v>10.768202562225476</v>
      </c>
      <c r="S78">
        <v>6.7035612700901623</v>
      </c>
      <c r="T78">
        <v>0</v>
      </c>
      <c r="U78">
        <v>241.95615370834824</v>
      </c>
      <c r="V78">
        <v>5.2652544910179637</v>
      </c>
      <c r="W78">
        <v>9.4774772727272723</v>
      </c>
      <c r="X78">
        <v>37.471182674100561</v>
      </c>
      <c r="Y78">
        <v>0</v>
      </c>
      <c r="Z78">
        <v>0.83820000000000006</v>
      </c>
      <c r="AA78">
        <v>10.433948287582925</v>
      </c>
      <c r="AB78">
        <v>6.6907360000000011</v>
      </c>
      <c r="AC78">
        <v>7.3809581492068483</v>
      </c>
      <c r="AD78">
        <v>0</v>
      </c>
      <c r="AE78">
        <v>12.5575788</v>
      </c>
      <c r="AF78">
        <v>0</v>
      </c>
      <c r="AG78">
        <v>0</v>
      </c>
      <c r="AH78">
        <v>26.459400000000006</v>
      </c>
      <c r="AI78">
        <v>1.9398000000000004</v>
      </c>
      <c r="AJ78">
        <v>0</v>
      </c>
      <c r="AK78">
        <v>12.891999999999998</v>
      </c>
      <c r="AL78">
        <v>6.1971000000000007</v>
      </c>
      <c r="AM78">
        <v>2.6410800000000001</v>
      </c>
      <c r="AN78">
        <v>0</v>
      </c>
      <c r="AO78">
        <v>3.7338</v>
      </c>
      <c r="AP78">
        <v>2.5701811935239158</v>
      </c>
      <c r="AQ78">
        <v>0</v>
      </c>
      <c r="AR78">
        <v>3.3648000000000002</v>
      </c>
      <c r="AS78">
        <v>4.1003999999999996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739.6221149131801</v>
      </c>
      <c r="DN78">
        <v>25.557382459000728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65.229141344463272</v>
      </c>
      <c r="M79">
        <v>0</v>
      </c>
      <c r="N79">
        <v>14.72276645840771</v>
      </c>
      <c r="O79">
        <v>50.380759055546264</v>
      </c>
      <c r="P79">
        <v>51.294782087165139</v>
      </c>
      <c r="Q79">
        <v>5.0802743271221535</v>
      </c>
      <c r="R79">
        <v>10.768202562225476</v>
      </c>
      <c r="S79">
        <v>6.7035612700901623</v>
      </c>
      <c r="T79">
        <v>0</v>
      </c>
      <c r="U79">
        <v>241.95615370834824</v>
      </c>
      <c r="V79">
        <v>5.2652544910179637</v>
      </c>
      <c r="W79">
        <v>9.4774772727272723</v>
      </c>
      <c r="X79">
        <v>37.471182674100561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</v>
      </c>
      <c r="AF79">
        <v>0</v>
      </c>
      <c r="AG79">
        <v>0</v>
      </c>
      <c r="AH79">
        <v>35.648027999999996</v>
      </c>
      <c r="AI79">
        <v>12.608700000000001</v>
      </c>
      <c r="AJ79">
        <v>0</v>
      </c>
      <c r="AK79">
        <v>12.891999999999998</v>
      </c>
      <c r="AL79">
        <v>6.1971000000000007</v>
      </c>
      <c r="AM79">
        <v>4.0144416000000005</v>
      </c>
      <c r="AN79">
        <v>0</v>
      </c>
      <c r="AO79">
        <v>3.7338</v>
      </c>
      <c r="AP79">
        <v>2.5701811935239158</v>
      </c>
      <c r="AQ79">
        <v>0</v>
      </c>
      <c r="AR79">
        <v>12.337599999999998</v>
      </c>
      <c r="AS79">
        <v>4.1003999999999996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776.329841727803</v>
      </c>
      <c r="DN79">
        <v>26.825791499854986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65.229141344463272</v>
      </c>
      <c r="M80">
        <v>0</v>
      </c>
      <c r="N80">
        <v>14.72276645840771</v>
      </c>
      <c r="O80">
        <v>50.380759055546264</v>
      </c>
      <c r="P80">
        <v>51.294782087165139</v>
      </c>
      <c r="Q80">
        <v>5.0802743271221535</v>
      </c>
      <c r="R80">
        <v>10.768202562225476</v>
      </c>
      <c r="S80">
        <v>6.7035612700901623</v>
      </c>
      <c r="T80">
        <v>0</v>
      </c>
      <c r="U80">
        <v>241.95615370834824</v>
      </c>
      <c r="V80">
        <v>5.2652544910179637</v>
      </c>
      <c r="W80">
        <v>9.4774772727272723</v>
      </c>
      <c r="X80">
        <v>37.471182674100561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</v>
      </c>
      <c r="AF80">
        <v>0</v>
      </c>
      <c r="AG80">
        <v>0</v>
      </c>
      <c r="AH80">
        <v>35.648027999999996</v>
      </c>
      <c r="AI80">
        <v>12.608700000000001</v>
      </c>
      <c r="AJ80">
        <v>0</v>
      </c>
      <c r="AK80">
        <v>12.891999999999998</v>
      </c>
      <c r="AL80">
        <v>6.1971000000000007</v>
      </c>
      <c r="AM80">
        <v>4.0144416000000005</v>
      </c>
      <c r="AN80">
        <v>0</v>
      </c>
      <c r="AO80">
        <v>3.7338</v>
      </c>
      <c r="AP80">
        <v>2.5701811935239158</v>
      </c>
      <c r="AQ80">
        <v>0</v>
      </c>
      <c r="AR80">
        <v>12.337599999999998</v>
      </c>
      <c r="AS80">
        <v>4.1003999999999996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776.329841727803</v>
      </c>
      <c r="DN80">
        <v>26.825791499854986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65.229141344463272</v>
      </c>
      <c r="M81">
        <v>0</v>
      </c>
      <c r="N81">
        <v>14.72276645840771</v>
      </c>
      <c r="O81">
        <v>50.380759055546264</v>
      </c>
      <c r="P81">
        <v>51.294782087165139</v>
      </c>
      <c r="Q81">
        <v>5.0802743271221535</v>
      </c>
      <c r="R81">
        <v>10.768202562225476</v>
      </c>
      <c r="S81">
        <v>6.7035612700901623</v>
      </c>
      <c r="T81">
        <v>0</v>
      </c>
      <c r="U81">
        <v>241.95615370834824</v>
      </c>
      <c r="V81">
        <v>5.2652544910179637</v>
      </c>
      <c r="W81">
        <v>9.5319181585677768</v>
      </c>
      <c r="X81">
        <v>37.471182674100561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</v>
      </c>
      <c r="AF81">
        <v>0</v>
      </c>
      <c r="AG81">
        <v>0</v>
      </c>
      <c r="AH81">
        <v>35.648027999999996</v>
      </c>
      <c r="AI81">
        <v>12.608700000000001</v>
      </c>
      <c r="AJ81">
        <v>0</v>
      </c>
      <c r="AK81">
        <v>12.891999999999998</v>
      </c>
      <c r="AL81">
        <v>9.1481000000000012</v>
      </c>
      <c r="AM81">
        <v>4.0144416000000005</v>
      </c>
      <c r="AN81">
        <v>0</v>
      </c>
      <c r="AO81">
        <v>3.7338</v>
      </c>
      <c r="AP81">
        <v>2.5701811935239158</v>
      </c>
      <c r="AQ81">
        <v>0</v>
      </c>
      <c r="AR81">
        <v>3.3648000000000002</v>
      </c>
      <c r="AS81">
        <v>2.5627500000000003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769.07549972501135</v>
      </c>
      <c r="DN81">
        <v>26.575124388487158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65.229141344463272</v>
      </c>
      <c r="M82">
        <v>0</v>
      </c>
      <c r="N82">
        <v>14.72276645840771</v>
      </c>
      <c r="O82">
        <v>50.380759055546264</v>
      </c>
      <c r="P82">
        <v>51.294782087165139</v>
      </c>
      <c r="Q82">
        <v>5.0802743271221535</v>
      </c>
      <c r="R82">
        <v>10.768202562225476</v>
      </c>
      <c r="S82">
        <v>6.7035612700901623</v>
      </c>
      <c r="T82">
        <v>0</v>
      </c>
      <c r="U82">
        <v>241.95615370834824</v>
      </c>
      <c r="V82">
        <v>5.2652544910179637</v>
      </c>
      <c r="W82">
        <v>9.5319181585677768</v>
      </c>
      <c r="X82">
        <v>37.471182674100561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</v>
      </c>
      <c r="AF82">
        <v>0</v>
      </c>
      <c r="AG82">
        <v>0</v>
      </c>
      <c r="AH82">
        <v>35.648027999999996</v>
      </c>
      <c r="AI82">
        <v>12.608700000000001</v>
      </c>
      <c r="AJ82">
        <v>0</v>
      </c>
      <c r="AK82">
        <v>12.891999999999998</v>
      </c>
      <c r="AL82">
        <v>21.837400000000002</v>
      </c>
      <c r="AM82">
        <v>4.0144416000000005</v>
      </c>
      <c r="AN82">
        <v>0</v>
      </c>
      <c r="AO82">
        <v>3.7338</v>
      </c>
      <c r="AP82">
        <v>2.5701811935239158</v>
      </c>
      <c r="AQ82">
        <v>0</v>
      </c>
      <c r="AR82">
        <v>3.3648000000000002</v>
      </c>
      <c r="AS82">
        <v>2.5627500000000003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781.34097720659486</v>
      </c>
      <c r="DN82">
        <v>26.998946906903679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65.229141344463272</v>
      </c>
      <c r="M83">
        <v>0</v>
      </c>
      <c r="N83">
        <v>14.72276645840771</v>
      </c>
      <c r="O83">
        <v>50.380759055546264</v>
      </c>
      <c r="P83">
        <v>51.294782087165139</v>
      </c>
      <c r="Q83">
        <v>5.0790036231884059</v>
      </c>
      <c r="R83">
        <v>10.768202562225476</v>
      </c>
      <c r="S83">
        <v>6.7035612700901623</v>
      </c>
      <c r="T83">
        <v>0</v>
      </c>
      <c r="U83">
        <v>230.16436507438328</v>
      </c>
      <c r="V83">
        <v>5.2652544910179637</v>
      </c>
      <c r="W83">
        <v>9.5319181585677768</v>
      </c>
      <c r="X83">
        <v>37.471182674100561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</v>
      </c>
      <c r="AF83">
        <v>0</v>
      </c>
      <c r="AG83">
        <v>0</v>
      </c>
      <c r="AH83">
        <v>35.648027999999996</v>
      </c>
      <c r="AI83">
        <v>12.608700000000001</v>
      </c>
      <c r="AJ83">
        <v>0</v>
      </c>
      <c r="AK83">
        <v>12.891999999999998</v>
      </c>
      <c r="AL83">
        <v>21.837400000000002</v>
      </c>
      <c r="AM83">
        <v>4.0144416000000005</v>
      </c>
      <c r="AN83">
        <v>0</v>
      </c>
      <c r="AO83">
        <v>3.7338</v>
      </c>
      <c r="AP83">
        <v>2.5701811935239158</v>
      </c>
      <c r="AQ83">
        <v>0</v>
      </c>
      <c r="AR83">
        <v>3.3648000000000002</v>
      </c>
      <c r="AS83">
        <v>2.5627500000000003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765.38467800458204</v>
      </c>
      <c r="DN83">
        <v>26.447591171017873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65.229141344463272</v>
      </c>
      <c r="M84">
        <v>0</v>
      </c>
      <c r="N84">
        <v>14.72276645840771</v>
      </c>
      <c r="O84">
        <v>50.380759055546264</v>
      </c>
      <c r="P84">
        <v>51.294782087165139</v>
      </c>
      <c r="Q84">
        <v>5.0790036231884059</v>
      </c>
      <c r="R84">
        <v>10.768202562225476</v>
      </c>
      <c r="S84">
        <v>6.7035612700901623</v>
      </c>
      <c r="T84">
        <v>0</v>
      </c>
      <c r="U84">
        <v>222.31625316825892</v>
      </c>
      <c r="V84">
        <v>5.2652544910179637</v>
      </c>
      <c r="W84">
        <v>9.5319181585677768</v>
      </c>
      <c r="X84">
        <v>37.471182674100561</v>
      </c>
      <c r="Y84">
        <v>0</v>
      </c>
      <c r="Z84">
        <v>0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</v>
      </c>
      <c r="AF84">
        <v>0</v>
      </c>
      <c r="AG84">
        <v>0</v>
      </c>
      <c r="AH84">
        <v>35.648027999999996</v>
      </c>
      <c r="AI84">
        <v>8.405800000000001</v>
      </c>
      <c r="AJ84">
        <v>0</v>
      </c>
      <c r="AK84">
        <v>12.891999999999998</v>
      </c>
      <c r="AL84">
        <v>21.837400000000002</v>
      </c>
      <c r="AM84">
        <v>4.0144416000000005</v>
      </c>
      <c r="AN84">
        <v>0</v>
      </c>
      <c r="AO84">
        <v>3.7338</v>
      </c>
      <c r="AP84">
        <v>2.5701811935239158</v>
      </c>
      <c r="AQ84">
        <v>0</v>
      </c>
      <c r="AR84">
        <v>3.3648000000000002</v>
      </c>
      <c r="AS84">
        <v>2.5627500000000003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753.46610195770904</v>
      </c>
      <c r="DN84">
        <v>26.035755311766504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65.229141344463272</v>
      </c>
      <c r="M85">
        <v>0</v>
      </c>
      <c r="N85">
        <v>14.72276645840771</v>
      </c>
      <c r="O85">
        <v>50.380759055546264</v>
      </c>
      <c r="P85">
        <v>51.294782087165139</v>
      </c>
      <c r="Q85">
        <v>5.0790036231884059</v>
      </c>
      <c r="R85">
        <v>10.768202562225476</v>
      </c>
      <c r="S85">
        <v>6.7035612700901623</v>
      </c>
      <c r="T85">
        <v>0</v>
      </c>
      <c r="U85">
        <v>214.46091723650085</v>
      </c>
      <c r="V85">
        <v>5.2652544910179637</v>
      </c>
      <c r="W85">
        <v>9.5319181585677768</v>
      </c>
      <c r="X85">
        <v>37.471182674100561</v>
      </c>
      <c r="Y85">
        <v>0</v>
      </c>
      <c r="Z85">
        <v>0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12.891999999999998</v>
      </c>
      <c r="AL85">
        <v>21.837400000000002</v>
      </c>
      <c r="AM85">
        <v>4.0144416000000005</v>
      </c>
      <c r="AN85">
        <v>0</v>
      </c>
      <c r="AO85">
        <v>5.2273199999999997</v>
      </c>
      <c r="AP85">
        <v>2.7653848284750997</v>
      </c>
      <c r="AQ85">
        <v>0</v>
      </c>
      <c r="AR85">
        <v>3.3648000000000002</v>
      </c>
      <c r="AS85">
        <v>2.5627500000000003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740.63040386801526</v>
      </c>
      <c r="DN85">
        <v>25.592241104653368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65.229141344463272</v>
      </c>
      <c r="M86">
        <v>0</v>
      </c>
      <c r="N86">
        <v>14.72276645840771</v>
      </c>
      <c r="O86">
        <v>50.380759055546264</v>
      </c>
      <c r="P86">
        <v>51.294782087165139</v>
      </c>
      <c r="Q86">
        <v>5.0790036231884059</v>
      </c>
      <c r="R86">
        <v>10.768202562225476</v>
      </c>
      <c r="S86">
        <v>6.7035612700901623</v>
      </c>
      <c r="T86">
        <v>0</v>
      </c>
      <c r="U86">
        <v>210.52446472687345</v>
      </c>
      <c r="V86">
        <v>5.2652544910179637</v>
      </c>
      <c r="W86">
        <v>9.5319181585677768</v>
      </c>
      <c r="X86">
        <v>37.471182674100561</v>
      </c>
      <c r="Y86">
        <v>0</v>
      </c>
      <c r="Z86">
        <v>0</v>
      </c>
      <c r="AA86">
        <v>7.1231762347921892</v>
      </c>
      <c r="AB86">
        <v>10.036104000000003</v>
      </c>
      <c r="AC86">
        <v>7.3809581492068483</v>
      </c>
      <c r="AD86">
        <v>0</v>
      </c>
      <c r="AE86">
        <v>12.5575788</v>
      </c>
      <c r="AF86">
        <v>0</v>
      </c>
      <c r="AG86">
        <v>0</v>
      </c>
      <c r="AH86">
        <v>29.706690000000002</v>
      </c>
      <c r="AI86">
        <v>0.80825000000000014</v>
      </c>
      <c r="AJ86">
        <v>0</v>
      </c>
      <c r="AK86">
        <v>12.891999999999998</v>
      </c>
      <c r="AL86">
        <v>9.1481000000000012</v>
      </c>
      <c r="AM86">
        <v>2.6817120000000001</v>
      </c>
      <c r="AN86">
        <v>0</v>
      </c>
      <c r="AO86">
        <v>5.2273199999999997</v>
      </c>
      <c r="AP86">
        <v>2.7653848284750997</v>
      </c>
      <c r="AQ86">
        <v>0</v>
      </c>
      <c r="AR86">
        <v>3.3648000000000002</v>
      </c>
      <c r="AS86">
        <v>2.5627500000000003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713.59775190522373</v>
      </c>
      <c r="DN86">
        <v>24.658068249549476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65.229141344463272</v>
      </c>
      <c r="M87">
        <v>0</v>
      </c>
      <c r="N87">
        <v>14.72276645840771</v>
      </c>
      <c r="O87">
        <v>50.380759055546264</v>
      </c>
      <c r="P87">
        <v>51.294782087165139</v>
      </c>
      <c r="Q87">
        <v>5.0790036231884059</v>
      </c>
      <c r="R87">
        <v>10.768202562225476</v>
      </c>
      <c r="S87">
        <v>6.7035612700901623</v>
      </c>
      <c r="T87">
        <v>0</v>
      </c>
      <c r="U87">
        <v>191.68341310820489</v>
      </c>
      <c r="V87">
        <v>5.2652544910179637</v>
      </c>
      <c r="W87">
        <v>9.5319181585677768</v>
      </c>
      <c r="X87">
        <v>37.471182674100561</v>
      </c>
      <c r="Y87">
        <v>0</v>
      </c>
      <c r="Z87">
        <v>0</v>
      </c>
      <c r="AA87">
        <v>7.1231762347921892</v>
      </c>
      <c r="AB87">
        <v>10.036104000000003</v>
      </c>
      <c r="AC87">
        <v>7.3809581492068483</v>
      </c>
      <c r="AD87">
        <v>0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12.891999999999998</v>
      </c>
      <c r="AL87">
        <v>9.1481000000000012</v>
      </c>
      <c r="AM87">
        <v>2.6817120000000001</v>
      </c>
      <c r="AN87">
        <v>0</v>
      </c>
      <c r="AO87">
        <v>5.2273199999999997</v>
      </c>
      <c r="AP87">
        <v>2.7653848284750997</v>
      </c>
      <c r="AQ87">
        <v>0</v>
      </c>
      <c r="AR87">
        <v>5.6080000000000005</v>
      </c>
      <c r="AS87">
        <v>2.7335999999999996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696.93815798017704</v>
      </c>
      <c r="DN87">
        <v>24.082410555927545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65.229141344463272</v>
      </c>
      <c r="M88">
        <v>0</v>
      </c>
      <c r="N88">
        <v>14.72276645840771</v>
      </c>
      <c r="O88">
        <v>50.380759055546264</v>
      </c>
      <c r="P88">
        <v>51.294782087165139</v>
      </c>
      <c r="Q88">
        <v>5.0790036231884059</v>
      </c>
      <c r="R88">
        <v>10.768202562225476</v>
      </c>
      <c r="S88">
        <v>6.7035612700901623</v>
      </c>
      <c r="T88">
        <v>0</v>
      </c>
      <c r="U88">
        <v>191.68341310820489</v>
      </c>
      <c r="V88">
        <v>5.2652544910179637</v>
      </c>
      <c r="W88">
        <v>9.5319181585677768</v>
      </c>
      <c r="X88">
        <v>37.471182674100561</v>
      </c>
      <c r="Y88">
        <v>0</v>
      </c>
      <c r="Z88">
        <v>0</v>
      </c>
      <c r="AA88">
        <v>7.1231762347921892</v>
      </c>
      <c r="AB88">
        <v>10.036104000000003</v>
      </c>
      <c r="AC88">
        <v>7.3809581492068483</v>
      </c>
      <c r="AD88">
        <v>0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12.891999999999998</v>
      </c>
      <c r="AL88">
        <v>9.1481000000000012</v>
      </c>
      <c r="AM88">
        <v>2.6817120000000001</v>
      </c>
      <c r="AN88">
        <v>0</v>
      </c>
      <c r="AO88">
        <v>5.2273199999999997</v>
      </c>
      <c r="AP88">
        <v>2.7653848284750997</v>
      </c>
      <c r="AQ88">
        <v>0</v>
      </c>
      <c r="AR88">
        <v>5.6080000000000005</v>
      </c>
      <c r="AS88">
        <v>2.7335999999999996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696.93815798017704</v>
      </c>
      <c r="DN88">
        <v>24.082410555927545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65.229141344463272</v>
      </c>
      <c r="M89">
        <v>0</v>
      </c>
      <c r="N89">
        <v>14.72276645840771</v>
      </c>
      <c r="O89">
        <v>50.380759055546264</v>
      </c>
      <c r="P89">
        <v>51.294782087165139</v>
      </c>
      <c r="Q89">
        <v>5.0790036231884059</v>
      </c>
      <c r="R89">
        <v>10.768202562225476</v>
      </c>
      <c r="S89">
        <v>6.7035612700901623</v>
      </c>
      <c r="T89">
        <v>0</v>
      </c>
      <c r="U89">
        <v>191.68341310820489</v>
      </c>
      <c r="V89">
        <v>5.2652544910179637</v>
      </c>
      <c r="W89">
        <v>9.5319181585677768</v>
      </c>
      <c r="X89">
        <v>37.471182674100561</v>
      </c>
      <c r="Y89">
        <v>0</v>
      </c>
      <c r="Z89">
        <v>0</v>
      </c>
      <c r="AA89">
        <v>7.1231762347921892</v>
      </c>
      <c r="AB89">
        <v>10.036104000000003</v>
      </c>
      <c r="AC89">
        <v>7.3809581492068483</v>
      </c>
      <c r="AD89">
        <v>0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12.891999999999998</v>
      </c>
      <c r="AL89">
        <v>9.1481000000000012</v>
      </c>
      <c r="AM89">
        <v>2.6817120000000001</v>
      </c>
      <c r="AN89">
        <v>0</v>
      </c>
      <c r="AO89">
        <v>3.7338</v>
      </c>
      <c r="AP89">
        <v>2.7653848284750997</v>
      </c>
      <c r="AQ89">
        <v>0</v>
      </c>
      <c r="AR89">
        <v>5.6080000000000005</v>
      </c>
      <c r="AS89">
        <v>3.4170000000000003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696.15509582560799</v>
      </c>
      <c r="DN89">
        <v>24.055352710496681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65.229141344463272</v>
      </c>
      <c r="M90">
        <v>0</v>
      </c>
      <c r="N90">
        <v>14.72276645840771</v>
      </c>
      <c r="O90">
        <v>50.380759055546264</v>
      </c>
      <c r="P90">
        <v>51.294782087165139</v>
      </c>
      <c r="Q90">
        <v>5.0790036231884059</v>
      </c>
      <c r="R90">
        <v>10.768202562225476</v>
      </c>
      <c r="S90">
        <v>6.7035612700901623</v>
      </c>
      <c r="T90">
        <v>0</v>
      </c>
      <c r="U90">
        <v>191.68341310820489</v>
      </c>
      <c r="V90">
        <v>5.2652544910179637</v>
      </c>
      <c r="W90">
        <v>9.5319181585677768</v>
      </c>
      <c r="X90">
        <v>37.471182674100561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0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12.891999999999998</v>
      </c>
      <c r="AL90">
        <v>9.1481000000000012</v>
      </c>
      <c r="AM90">
        <v>2.6817120000000001</v>
      </c>
      <c r="AN90">
        <v>0</v>
      </c>
      <c r="AO90">
        <v>3.7338</v>
      </c>
      <c r="AP90">
        <v>2.7653848284750997</v>
      </c>
      <c r="AQ90">
        <v>0</v>
      </c>
      <c r="AR90">
        <v>5.6080000000000005</v>
      </c>
      <c r="AS90">
        <v>3.4170000000000003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706.17053015713805</v>
      </c>
      <c r="DN90">
        <v>24.401511087234521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65.229141344463272</v>
      </c>
      <c r="M91">
        <v>0</v>
      </c>
      <c r="N91">
        <v>14.72276645840771</v>
      </c>
      <c r="O91">
        <v>50.380759055546264</v>
      </c>
      <c r="P91">
        <v>51.294782087165139</v>
      </c>
      <c r="Q91">
        <v>5.0790036231884059</v>
      </c>
      <c r="R91">
        <v>10.768202562225476</v>
      </c>
      <c r="S91">
        <v>6.7035612700901623</v>
      </c>
      <c r="T91">
        <v>0</v>
      </c>
      <c r="U91">
        <v>191.68341310820489</v>
      </c>
      <c r="V91">
        <v>5.2652544910179637</v>
      </c>
      <c r="W91">
        <v>9.5319181585677768</v>
      </c>
      <c r="X91">
        <v>37.471182674100561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0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12.891999999999998</v>
      </c>
      <c r="AL91">
        <v>9.1481000000000012</v>
      </c>
      <c r="AM91">
        <v>2.6817120000000001</v>
      </c>
      <c r="AN91">
        <v>0</v>
      </c>
      <c r="AO91">
        <v>3.7338</v>
      </c>
      <c r="AP91">
        <v>2.7653848284750997</v>
      </c>
      <c r="AQ91">
        <v>0</v>
      </c>
      <c r="AR91">
        <v>5.6080000000000005</v>
      </c>
      <c r="AS91">
        <v>3.4170000000000003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710.18752212313802</v>
      </c>
      <c r="DN91">
        <v>24.540314721234527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65.229141344463272</v>
      </c>
      <c r="M92">
        <v>0</v>
      </c>
      <c r="N92">
        <v>14.72276645840771</v>
      </c>
      <c r="O92">
        <v>50.380759055546264</v>
      </c>
      <c r="P92">
        <v>51.294782087165139</v>
      </c>
      <c r="Q92">
        <v>5.0790036231884059</v>
      </c>
      <c r="R92">
        <v>10.768202562225476</v>
      </c>
      <c r="S92">
        <v>6.7035612700901623</v>
      </c>
      <c r="T92">
        <v>0</v>
      </c>
      <c r="U92">
        <v>191.68341310820489</v>
      </c>
      <c r="V92">
        <v>5.2652544910179637</v>
      </c>
      <c r="W92">
        <v>9.5319181585677768</v>
      </c>
      <c r="X92">
        <v>37.471182674100561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0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12.891999999999998</v>
      </c>
      <c r="AL92">
        <v>9.1481000000000012</v>
      </c>
      <c r="AM92">
        <v>2.6817120000000001</v>
      </c>
      <c r="AN92">
        <v>0</v>
      </c>
      <c r="AO92">
        <v>3.7338</v>
      </c>
      <c r="AP92">
        <v>2.7653848284750997</v>
      </c>
      <c r="AQ92">
        <v>0</v>
      </c>
      <c r="AR92">
        <v>5.6080000000000005</v>
      </c>
      <c r="AS92">
        <v>3.4170000000000003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710.18752212313802</v>
      </c>
      <c r="DN92">
        <v>24.540314721234527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65.229141344463272</v>
      </c>
      <c r="M93">
        <v>0</v>
      </c>
      <c r="N93">
        <v>14.72276645840771</v>
      </c>
      <c r="O93">
        <v>50.380759055546264</v>
      </c>
      <c r="P93">
        <v>51.294782087165139</v>
      </c>
      <c r="Q93">
        <v>5.0790036231884059</v>
      </c>
      <c r="R93">
        <v>10.768202562225476</v>
      </c>
      <c r="S93">
        <v>6.7035612700901623</v>
      </c>
      <c r="T93">
        <v>0</v>
      </c>
      <c r="U93">
        <v>191.68341310820489</v>
      </c>
      <c r="V93">
        <v>5.2652544910179637</v>
      </c>
      <c r="W93">
        <v>9.5319181585677768</v>
      </c>
      <c r="X93">
        <v>37.471182674100561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7.3809581492068483</v>
      </c>
      <c r="AD93">
        <v>0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12.891999999999998</v>
      </c>
      <c r="AL93">
        <v>9.1481000000000012</v>
      </c>
      <c r="AM93">
        <v>2.6817120000000001</v>
      </c>
      <c r="AN93">
        <v>0</v>
      </c>
      <c r="AO93">
        <v>3.7338</v>
      </c>
      <c r="AP93">
        <v>2.7653848284750997</v>
      </c>
      <c r="AQ93">
        <v>0</v>
      </c>
      <c r="AR93">
        <v>5.6080000000000005</v>
      </c>
      <c r="AS93">
        <v>3.4170000000000003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710.18752212313802</v>
      </c>
      <c r="DN93">
        <v>24.540314721234527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65.229141344463272</v>
      </c>
      <c r="M94">
        <v>0</v>
      </c>
      <c r="N94">
        <v>14.72276645840771</v>
      </c>
      <c r="O94">
        <v>50.380759055546264</v>
      </c>
      <c r="P94">
        <v>51.294782087165139</v>
      </c>
      <c r="Q94">
        <v>5.0790036231884059</v>
      </c>
      <c r="R94">
        <v>10.768202562225476</v>
      </c>
      <c r="S94">
        <v>6.7035612700901623</v>
      </c>
      <c r="T94">
        <v>0</v>
      </c>
      <c r="U94">
        <v>191.68341310820489</v>
      </c>
      <c r="V94">
        <v>5.2652544910179637</v>
      </c>
      <c r="W94">
        <v>9.5319181585677768</v>
      </c>
      <c r="X94">
        <v>37.471182674100561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7.3809581492068483</v>
      </c>
      <c r="AD94">
        <v>0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12.891999999999998</v>
      </c>
      <c r="AL94">
        <v>9.1481000000000012</v>
      </c>
      <c r="AM94">
        <v>2.6817120000000001</v>
      </c>
      <c r="AN94">
        <v>0</v>
      </c>
      <c r="AO94">
        <v>3.7338</v>
      </c>
      <c r="AP94">
        <v>2.7653848284750997</v>
      </c>
      <c r="AQ94">
        <v>0</v>
      </c>
      <c r="AR94">
        <v>5.6080000000000005</v>
      </c>
      <c r="AS94">
        <v>3.4170000000000003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710.18752212313802</v>
      </c>
      <c r="DN94">
        <v>24.540314721234527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65.229141344463272</v>
      </c>
      <c r="M95">
        <v>0</v>
      </c>
      <c r="N95">
        <v>14.72276645840771</v>
      </c>
      <c r="O95">
        <v>50.380759055546264</v>
      </c>
      <c r="P95">
        <v>51.294782087165139</v>
      </c>
      <c r="Q95">
        <v>5.0790036231884059</v>
      </c>
      <c r="R95">
        <v>10.768202562225476</v>
      </c>
      <c r="S95">
        <v>6.7035612700901623</v>
      </c>
      <c r="T95">
        <v>0</v>
      </c>
      <c r="U95">
        <v>191.68341310820489</v>
      </c>
      <c r="V95">
        <v>5.2652544910179637</v>
      </c>
      <c r="W95">
        <v>9.5319181585677768</v>
      </c>
      <c r="X95">
        <v>37.471182674100561</v>
      </c>
      <c r="Y95">
        <v>0</v>
      </c>
      <c r="Z95">
        <v>0.27940000000000004</v>
      </c>
      <c r="AA95">
        <v>7.1231762347921892</v>
      </c>
      <c r="AB95">
        <v>10.036104000000003</v>
      </c>
      <c r="AC95">
        <v>4.9156799999999992</v>
      </c>
      <c r="AD95">
        <v>0</v>
      </c>
      <c r="AE95">
        <v>12.5575788</v>
      </c>
      <c r="AF95">
        <v>0</v>
      </c>
      <c r="AG95">
        <v>0</v>
      </c>
      <c r="AH95">
        <v>29.610474</v>
      </c>
      <c r="AI95">
        <v>0</v>
      </c>
      <c r="AJ95">
        <v>0</v>
      </c>
      <c r="AK95">
        <v>12.891999999999998</v>
      </c>
      <c r="AL95">
        <v>9.1481000000000012</v>
      </c>
      <c r="AM95">
        <v>2.6817120000000001</v>
      </c>
      <c r="AN95">
        <v>0</v>
      </c>
      <c r="AO95">
        <v>3.7338</v>
      </c>
      <c r="AP95">
        <v>2.7653848284750997</v>
      </c>
      <c r="AQ95">
        <v>0</v>
      </c>
      <c r="AR95">
        <v>5.6080000000000005</v>
      </c>
      <c r="AS95">
        <v>3.4170000000000003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693.94922362220643</v>
      </c>
      <c r="DN95">
        <v>23.979130764691224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65.229141344463272</v>
      </c>
      <c r="M96">
        <v>0</v>
      </c>
      <c r="N96">
        <v>14.72276645840771</v>
      </c>
      <c r="O96">
        <v>50.380759055546264</v>
      </c>
      <c r="P96">
        <v>51.294782087165139</v>
      </c>
      <c r="Q96">
        <v>5.0790036231884059</v>
      </c>
      <c r="R96">
        <v>10.768202562225476</v>
      </c>
      <c r="S96">
        <v>6.7035612700901623</v>
      </c>
      <c r="T96">
        <v>0</v>
      </c>
      <c r="U96">
        <v>191.68341310820489</v>
      </c>
      <c r="V96">
        <v>5.2652544910179637</v>
      </c>
      <c r="W96">
        <v>9.5319181585677768</v>
      </c>
      <c r="X96">
        <v>37.471182674100561</v>
      </c>
      <c r="Y96">
        <v>0</v>
      </c>
      <c r="Z96">
        <v>0.27940000000000004</v>
      </c>
      <c r="AA96">
        <v>3.5684103143533612</v>
      </c>
      <c r="AB96">
        <v>10.036104000000003</v>
      </c>
      <c r="AC96">
        <v>2.4578399999999996</v>
      </c>
      <c r="AD96">
        <v>0</v>
      </c>
      <c r="AE96">
        <v>12.5575788</v>
      </c>
      <c r="AF96">
        <v>0</v>
      </c>
      <c r="AG96">
        <v>0</v>
      </c>
      <c r="AH96">
        <v>23.765352</v>
      </c>
      <c r="AI96">
        <v>0</v>
      </c>
      <c r="AJ96">
        <v>0</v>
      </c>
      <c r="AK96">
        <v>12.891999999999998</v>
      </c>
      <c r="AL96">
        <v>9.1481000000000012</v>
      </c>
      <c r="AM96">
        <v>1.3205400000000003</v>
      </c>
      <c r="AN96">
        <v>0</v>
      </c>
      <c r="AO96">
        <v>3.7338</v>
      </c>
      <c r="AP96">
        <v>2.7653848284750997</v>
      </c>
      <c r="AQ96">
        <v>0</v>
      </c>
      <c r="AR96">
        <v>5.6080000000000005</v>
      </c>
      <c r="AS96">
        <v>3.4170000000000003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681.1719153473399</v>
      </c>
      <c r="DN96">
        <v>23.537539119119273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65.229141344463272</v>
      </c>
      <c r="M97">
        <v>0</v>
      </c>
      <c r="N97">
        <v>14.72276645840771</v>
      </c>
      <c r="O97">
        <v>50.380759055546264</v>
      </c>
      <c r="P97">
        <v>51.294782087165139</v>
      </c>
      <c r="Q97">
        <v>5.0790036231884059</v>
      </c>
      <c r="R97">
        <v>10.768202562225476</v>
      </c>
      <c r="S97">
        <v>6.7035612700901623</v>
      </c>
      <c r="T97">
        <v>0</v>
      </c>
      <c r="U97">
        <v>191.68341310820489</v>
      </c>
      <c r="V97">
        <v>5.2652544910179637</v>
      </c>
      <c r="W97">
        <v>9.5319181585677768</v>
      </c>
      <c r="X97">
        <v>37.471182674100561</v>
      </c>
      <c r="Y97">
        <v>0</v>
      </c>
      <c r="Z97">
        <v>0</v>
      </c>
      <c r="AA97">
        <v>0</v>
      </c>
      <c r="AB97">
        <v>10.036104000000003</v>
      </c>
      <c r="AC97">
        <v>2.4578399999999996</v>
      </c>
      <c r="AD97">
        <v>0</v>
      </c>
      <c r="AE97">
        <v>12.5575788</v>
      </c>
      <c r="AF97">
        <v>0</v>
      </c>
      <c r="AG97">
        <v>0</v>
      </c>
      <c r="AH97">
        <v>23.765352</v>
      </c>
      <c r="AI97">
        <v>0</v>
      </c>
      <c r="AJ97">
        <v>0</v>
      </c>
      <c r="AK97">
        <v>12.891999999999998</v>
      </c>
      <c r="AL97">
        <v>9.1481000000000012</v>
      </c>
      <c r="AM97">
        <v>1.3205400000000003</v>
      </c>
      <c r="AN97">
        <v>0</v>
      </c>
      <c r="AO97">
        <v>3.7338</v>
      </c>
      <c r="AP97">
        <v>2.7653848284750997</v>
      </c>
      <c r="AQ97">
        <v>0</v>
      </c>
      <c r="AR97">
        <v>5.6080000000000005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677.78299023956788</v>
      </c>
      <c r="DN97">
        <v>23.420353912537848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65.229141344463272</v>
      </c>
      <c r="M98">
        <v>0</v>
      </c>
      <c r="N98">
        <v>14.72276645840771</v>
      </c>
      <c r="O98">
        <v>50.380759055546264</v>
      </c>
      <c r="P98">
        <v>51.294782087165139</v>
      </c>
      <c r="Q98">
        <v>5.0790036231884059</v>
      </c>
      <c r="R98">
        <v>10.768202562225476</v>
      </c>
      <c r="S98">
        <v>6.7035612700901623</v>
      </c>
      <c r="T98">
        <v>0</v>
      </c>
      <c r="U98">
        <v>191.68341310820489</v>
      </c>
      <c r="V98">
        <v>5.2652544910179637</v>
      </c>
      <c r="W98">
        <v>9.5319181585677768</v>
      </c>
      <c r="X98">
        <v>37.471182674100561</v>
      </c>
      <c r="Y98">
        <v>0</v>
      </c>
      <c r="Z98">
        <v>0</v>
      </c>
      <c r="AA98">
        <v>0</v>
      </c>
      <c r="AB98">
        <v>10.036104000000003</v>
      </c>
      <c r="AC98">
        <v>2.4578399999999996</v>
      </c>
      <c r="AD98">
        <v>0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12.891999999999998</v>
      </c>
      <c r="AL98">
        <v>9.1481000000000012</v>
      </c>
      <c r="AM98">
        <v>0</v>
      </c>
      <c r="AN98">
        <v>0</v>
      </c>
      <c r="AO98">
        <v>3.7338</v>
      </c>
      <c r="AP98">
        <v>2.7653848284750997</v>
      </c>
      <c r="AQ98">
        <v>0</v>
      </c>
      <c r="AR98">
        <v>5.6080000000000005</v>
      </c>
      <c r="AS98">
        <v>3.7586999999999997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676.50655638225351</v>
      </c>
      <c r="DN98">
        <v>23.376247769852178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3.1793610626888147</v>
      </c>
      <c r="L99">
        <f t="shared" si="2"/>
        <v>1.0848786825665264</v>
      </c>
      <c r="M99">
        <f t="shared" si="2"/>
        <v>0</v>
      </c>
      <c r="N99">
        <f t="shared" si="2"/>
        <v>0.353346395001785</v>
      </c>
      <c r="O99">
        <f t="shared" si="2"/>
        <v>1.2091382173331082</v>
      </c>
      <c r="P99">
        <f t="shared" si="2"/>
        <v>1.231074770091962</v>
      </c>
      <c r="Q99">
        <f t="shared" si="2"/>
        <v>8.2763743026143977E-2</v>
      </c>
      <c r="R99">
        <f t="shared" si="2"/>
        <v>0.23788849044418175</v>
      </c>
      <c r="S99">
        <f t="shared" si="2"/>
        <v>0.11641192885385103</v>
      </c>
      <c r="T99">
        <f t="shared" si="2"/>
        <v>0</v>
      </c>
      <c r="U99">
        <f t="shared" si="2"/>
        <v>5.6638588012083586</v>
      </c>
      <c r="V99">
        <f t="shared" si="2"/>
        <v>0.11340084565229858</v>
      </c>
      <c r="W99">
        <f t="shared" si="2"/>
        <v>0.24922808790407597</v>
      </c>
      <c r="X99">
        <f t="shared" si="2"/>
        <v>0.89930838417841241</v>
      </c>
      <c r="Y99">
        <f t="shared" si="2"/>
        <v>0</v>
      </c>
      <c r="Z99">
        <f t="shared" si="2"/>
        <v>2.9354881599999997E-2</v>
      </c>
      <c r="AA99">
        <f t="shared" si="2"/>
        <v>7.0223883073911739E-2</v>
      </c>
      <c r="AB99">
        <f t="shared" si="2"/>
        <v>0.1256781620000002</v>
      </c>
      <c r="AC99">
        <f t="shared" si="2"/>
        <v>5.9019772134129157E-2</v>
      </c>
      <c r="AD99">
        <f t="shared" si="2"/>
        <v>5.1507637499999988E-2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0.50784007500000028</v>
      </c>
      <c r="AI99">
        <f t="shared" si="2"/>
        <v>4.1635220600000009E-2</v>
      </c>
      <c r="AJ99">
        <f t="shared" si="2"/>
        <v>0</v>
      </c>
      <c r="AK99">
        <f t="shared" si="2"/>
        <v>0.30940800000000068</v>
      </c>
      <c r="AL99">
        <f t="shared" si="2"/>
        <v>0.22781719999999986</v>
      </c>
      <c r="AM99">
        <f t="shared" si="2"/>
        <v>1.6929322799999993E-2</v>
      </c>
      <c r="AN99">
        <f t="shared" si="2"/>
        <v>0</v>
      </c>
      <c r="AO99">
        <f t="shared" si="2"/>
        <v>0.10174604999999981</v>
      </c>
      <c r="AP99">
        <f t="shared" si="2"/>
        <v>6.9232222529353113E-2</v>
      </c>
      <c r="AQ99">
        <f t="shared" si="2"/>
        <v>0</v>
      </c>
      <c r="AR99">
        <f t="shared" si="2"/>
        <v>0.13087669999999998</v>
      </c>
      <c r="AS99">
        <f t="shared" si="2"/>
        <v>9.4104179999999801E-2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16.004391304436687</v>
      </c>
      <c r="DN99">
        <f t="shared" si="3"/>
        <v>0.55302330295021984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9.4143219231754145</v>
      </c>
      <c r="L3">
        <v>578.49609778879505</v>
      </c>
      <c r="M3">
        <v>28.232092657146065</v>
      </c>
      <c r="N3">
        <v>17.774921135308819</v>
      </c>
      <c r="O3">
        <v>0</v>
      </c>
      <c r="P3">
        <v>31.751449420231907</v>
      </c>
      <c r="Q3">
        <v>6.1237681159420294</v>
      </c>
      <c r="R3">
        <v>13.002527013177158</v>
      </c>
      <c r="S3">
        <v>8.1001365346922789</v>
      </c>
      <c r="T3">
        <v>0</v>
      </c>
      <c r="U3">
        <v>53.527708110992542</v>
      </c>
      <c r="V3">
        <v>5.804676518883416</v>
      </c>
      <c r="W3">
        <v>11.544679494227598</v>
      </c>
      <c r="X3">
        <v>45.26129878497791</v>
      </c>
      <c r="Y3">
        <v>0</v>
      </c>
      <c r="Z3">
        <v>0</v>
      </c>
      <c r="AA3">
        <v>0</v>
      </c>
      <c r="AB3">
        <v>8.0818399999999997</v>
      </c>
      <c r="AC3">
        <v>2.9693199999999997</v>
      </c>
      <c r="AD3">
        <v>8.3897099999999991</v>
      </c>
      <c r="AE3">
        <v>15.166195200000001</v>
      </c>
      <c r="AF3">
        <v>2.7224999999999993</v>
      </c>
      <c r="AG3">
        <v>12.090742559999999</v>
      </c>
      <c r="AH3">
        <v>21.529014</v>
      </c>
      <c r="AI3">
        <v>0.97650000000000015</v>
      </c>
      <c r="AJ3">
        <v>0</v>
      </c>
      <c r="AK3">
        <v>15.571999999999994</v>
      </c>
      <c r="AL3">
        <v>0</v>
      </c>
      <c r="AM3">
        <v>0</v>
      </c>
      <c r="AN3">
        <v>0.86085</v>
      </c>
      <c r="AO3">
        <v>5.4119520000000003</v>
      </c>
      <c r="AP3">
        <v>4.0874763241648129</v>
      </c>
      <c r="AQ3">
        <v>13.917599999999998</v>
      </c>
      <c r="AR3">
        <v>14.902800000000003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914.03313140057219</v>
      </c>
      <c r="DN3">
        <v>31.583846181142839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9.4143219231754145</v>
      </c>
      <c r="L4">
        <v>578.49609778879505</v>
      </c>
      <c r="M4">
        <v>28.232092657146065</v>
      </c>
      <c r="N4">
        <v>17.774921135308819</v>
      </c>
      <c r="O4">
        <v>0</v>
      </c>
      <c r="P4">
        <v>31.751449420231907</v>
      </c>
      <c r="Q4">
        <v>6.1237681159420294</v>
      </c>
      <c r="R4">
        <v>13.002527013177158</v>
      </c>
      <c r="S4">
        <v>8.1001365346922789</v>
      </c>
      <c r="T4">
        <v>0</v>
      </c>
      <c r="U4">
        <v>53.527708110992542</v>
      </c>
      <c r="V4">
        <v>5.804676518883416</v>
      </c>
      <c r="W4">
        <v>11.544679494227598</v>
      </c>
      <c r="X4">
        <v>45.26129878497791</v>
      </c>
      <c r="Y4">
        <v>0</v>
      </c>
      <c r="Z4">
        <v>0</v>
      </c>
      <c r="AA4">
        <v>0</v>
      </c>
      <c r="AB4">
        <v>8.0818399999999997</v>
      </c>
      <c r="AC4">
        <v>2.9693199999999997</v>
      </c>
      <c r="AD4">
        <v>8.3897099999999991</v>
      </c>
      <c r="AE4">
        <v>15.166195200000001</v>
      </c>
      <c r="AF4">
        <v>2.7224999999999993</v>
      </c>
      <c r="AG4">
        <v>12.090742559999999</v>
      </c>
      <c r="AH4">
        <v>21.529014</v>
      </c>
      <c r="AI4">
        <v>0.97650000000000015</v>
      </c>
      <c r="AJ4">
        <v>0</v>
      </c>
      <c r="AK4">
        <v>15.571999999999994</v>
      </c>
      <c r="AL4">
        <v>0</v>
      </c>
      <c r="AM4">
        <v>0</v>
      </c>
      <c r="AN4">
        <v>0.86085</v>
      </c>
      <c r="AO4">
        <v>5.4119520000000003</v>
      </c>
      <c r="AP4">
        <v>4.0874763241648129</v>
      </c>
      <c r="AQ4">
        <v>9.2783999999999978</v>
      </c>
      <c r="AR4">
        <v>14.902800000000003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909.54888068057221</v>
      </c>
      <c r="DN4">
        <v>31.428896901142835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9.4143219231754145</v>
      </c>
      <c r="L5">
        <v>578.49609778879505</v>
      </c>
      <c r="M5">
        <v>28.232092657146065</v>
      </c>
      <c r="N5">
        <v>17.774921135308819</v>
      </c>
      <c r="O5">
        <v>0</v>
      </c>
      <c r="P5">
        <v>31.751449420231907</v>
      </c>
      <c r="Q5">
        <v>6.1237681159420294</v>
      </c>
      <c r="R5">
        <v>13.002527013177158</v>
      </c>
      <c r="S5">
        <v>8.1001365346922789</v>
      </c>
      <c r="T5">
        <v>0</v>
      </c>
      <c r="U5">
        <v>53.527708110992542</v>
      </c>
      <c r="V5">
        <v>5.7619101433296596</v>
      </c>
      <c r="W5">
        <v>11.91821464713715</v>
      </c>
      <c r="X5">
        <v>45.26129878497791</v>
      </c>
      <c r="Y5">
        <v>0</v>
      </c>
      <c r="Z5">
        <v>0</v>
      </c>
      <c r="AA5">
        <v>0</v>
      </c>
      <c r="AB5">
        <v>8.0818399999999997</v>
      </c>
      <c r="AC5">
        <v>2.9693199999999997</v>
      </c>
      <c r="AD5">
        <v>8.3897099999999991</v>
      </c>
      <c r="AE5">
        <v>15.166195200000001</v>
      </c>
      <c r="AF5">
        <v>2.7224999999999993</v>
      </c>
      <c r="AG5">
        <v>12.090742559999999</v>
      </c>
      <c r="AH5">
        <v>21.529014</v>
      </c>
      <c r="AI5">
        <v>0.97650000000000015</v>
      </c>
      <c r="AJ5">
        <v>0</v>
      </c>
      <c r="AK5">
        <v>15.571999999999994</v>
      </c>
      <c r="AL5">
        <v>0</v>
      </c>
      <c r="AM5">
        <v>0</v>
      </c>
      <c r="AN5">
        <v>0.86085</v>
      </c>
      <c r="AO5">
        <v>5.4119520000000003</v>
      </c>
      <c r="AP5">
        <v>4.0874763241648129</v>
      </c>
      <c r="AQ5">
        <v>4.6391999999999989</v>
      </c>
      <c r="AR5">
        <v>5.0805000000000007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895.8901160649342</v>
      </c>
      <c r="DN5">
        <v>30.956930294136644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9.4143219231754145</v>
      </c>
      <c r="L6">
        <v>578.49609778879505</v>
      </c>
      <c r="M6">
        <v>28.232092657146065</v>
      </c>
      <c r="N6">
        <v>17.774921135308819</v>
      </c>
      <c r="O6">
        <v>0</v>
      </c>
      <c r="P6">
        <v>31.751449420231907</v>
      </c>
      <c r="Q6">
        <v>6.1237681159420294</v>
      </c>
      <c r="R6">
        <v>13.002527013177158</v>
      </c>
      <c r="S6">
        <v>8.1001365346922789</v>
      </c>
      <c r="T6">
        <v>0</v>
      </c>
      <c r="U6">
        <v>53.527708110992542</v>
      </c>
      <c r="V6">
        <v>5.7619101433296596</v>
      </c>
      <c r="W6">
        <v>11.91821464713715</v>
      </c>
      <c r="X6">
        <v>45.26129878497791</v>
      </c>
      <c r="Y6">
        <v>0</v>
      </c>
      <c r="Z6">
        <v>0</v>
      </c>
      <c r="AA6">
        <v>0</v>
      </c>
      <c r="AB6">
        <v>8.0818399999999997</v>
      </c>
      <c r="AC6">
        <v>2.9693199999999997</v>
      </c>
      <c r="AD6">
        <v>8.3897099999999991</v>
      </c>
      <c r="AE6">
        <v>15.166195200000001</v>
      </c>
      <c r="AF6">
        <v>2.7224999999999993</v>
      </c>
      <c r="AG6">
        <v>12.090742559999999</v>
      </c>
      <c r="AH6">
        <v>21.529014</v>
      </c>
      <c r="AI6">
        <v>0.97650000000000015</v>
      </c>
      <c r="AJ6">
        <v>0</v>
      </c>
      <c r="AK6">
        <v>15.571999999999994</v>
      </c>
      <c r="AL6">
        <v>0</v>
      </c>
      <c r="AM6">
        <v>0</v>
      </c>
      <c r="AN6">
        <v>0.86085</v>
      </c>
      <c r="AO6">
        <v>5.4119520000000003</v>
      </c>
      <c r="AP6">
        <v>4.0874763241648129</v>
      </c>
      <c r="AQ6">
        <v>0</v>
      </c>
      <c r="AR6">
        <v>4.0644000000000009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890.42370314629295</v>
      </c>
      <c r="DN6">
        <v>30.768043212777947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9.4143219231754145</v>
      </c>
      <c r="L7">
        <v>578.49609778879505</v>
      </c>
      <c r="M7">
        <v>28.232092657146065</v>
      </c>
      <c r="N7">
        <v>17.774921135308819</v>
      </c>
      <c r="O7">
        <v>0</v>
      </c>
      <c r="P7">
        <v>31.751449420231907</v>
      </c>
      <c r="Q7">
        <v>6.1237681159420294</v>
      </c>
      <c r="R7">
        <v>13.002527013177158</v>
      </c>
      <c r="S7">
        <v>8.1001365346922789</v>
      </c>
      <c r="T7">
        <v>0</v>
      </c>
      <c r="U7">
        <v>53.527708110992542</v>
      </c>
      <c r="V7">
        <v>5.7619101433296596</v>
      </c>
      <c r="W7">
        <v>11.91821464713715</v>
      </c>
      <c r="X7">
        <v>45.26129878497791</v>
      </c>
      <c r="Y7">
        <v>0</v>
      </c>
      <c r="Z7">
        <v>0</v>
      </c>
      <c r="AA7">
        <v>0</v>
      </c>
      <c r="AB7">
        <v>8.0818399999999997</v>
      </c>
      <c r="AC7">
        <v>2.9693199999999997</v>
      </c>
      <c r="AD7">
        <v>8.3897099999999991</v>
      </c>
      <c r="AE7">
        <v>15.166195200000001</v>
      </c>
      <c r="AF7">
        <v>2.7224999999999993</v>
      </c>
      <c r="AG7">
        <v>12.090742559999999</v>
      </c>
      <c r="AH7">
        <v>21.529014</v>
      </c>
      <c r="AI7">
        <v>0.97650000000000015</v>
      </c>
      <c r="AJ7">
        <v>0</v>
      </c>
      <c r="AK7">
        <v>15.571999999999994</v>
      </c>
      <c r="AL7">
        <v>0</v>
      </c>
      <c r="AM7">
        <v>0</v>
      </c>
      <c r="AN7">
        <v>0.86085</v>
      </c>
      <c r="AO7">
        <v>5.4119520000000003</v>
      </c>
      <c r="AP7">
        <v>4.0874763241648129</v>
      </c>
      <c r="AQ7">
        <v>0</v>
      </c>
      <c r="AR7">
        <v>4.0644000000000009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890.42370314629295</v>
      </c>
      <c r="DN7">
        <v>30.768043212777947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9.4143219231754145</v>
      </c>
      <c r="L8">
        <v>578.49609778879505</v>
      </c>
      <c r="M8">
        <v>28.232092657146065</v>
      </c>
      <c r="N8">
        <v>17.774921135308819</v>
      </c>
      <c r="O8">
        <v>0</v>
      </c>
      <c r="P8">
        <v>31.751449420231907</v>
      </c>
      <c r="Q8">
        <v>6.1237681159420294</v>
      </c>
      <c r="R8">
        <v>13.002527013177158</v>
      </c>
      <c r="S8">
        <v>8.1001365346922789</v>
      </c>
      <c r="T8">
        <v>0</v>
      </c>
      <c r="U8">
        <v>53.527708110992542</v>
      </c>
      <c r="V8">
        <v>5.7619101433296596</v>
      </c>
      <c r="W8">
        <v>11.91821464713715</v>
      </c>
      <c r="X8">
        <v>45.26129878497791</v>
      </c>
      <c r="Y8">
        <v>0</v>
      </c>
      <c r="Z8">
        <v>0</v>
      </c>
      <c r="AA8">
        <v>0</v>
      </c>
      <c r="AB8">
        <v>8.0818399999999997</v>
      </c>
      <c r="AC8">
        <v>2.9693199999999997</v>
      </c>
      <c r="AD8">
        <v>8.3897099999999991</v>
      </c>
      <c r="AE8">
        <v>15.166195200000001</v>
      </c>
      <c r="AF8">
        <v>2.7224999999999993</v>
      </c>
      <c r="AG8">
        <v>12.090742559999999</v>
      </c>
      <c r="AH8">
        <v>21.529014</v>
      </c>
      <c r="AI8">
        <v>0.97650000000000015</v>
      </c>
      <c r="AJ8">
        <v>0</v>
      </c>
      <c r="AK8">
        <v>15.571999999999994</v>
      </c>
      <c r="AL8">
        <v>0</v>
      </c>
      <c r="AM8">
        <v>0</v>
      </c>
      <c r="AN8">
        <v>0.86085</v>
      </c>
      <c r="AO8">
        <v>5.4119520000000003</v>
      </c>
      <c r="AP8">
        <v>4.0874763241648129</v>
      </c>
      <c r="AQ8">
        <v>0</v>
      </c>
      <c r="AR8">
        <v>4.0644000000000009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890.42370314629295</v>
      </c>
      <c r="DN8">
        <v>30.768043212777947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9.4143219231754145</v>
      </c>
      <c r="L9">
        <v>578.49609778879505</v>
      </c>
      <c r="M9">
        <v>28.232092657146065</v>
      </c>
      <c r="N9">
        <v>17.774921135308819</v>
      </c>
      <c r="O9">
        <v>0</v>
      </c>
      <c r="P9">
        <v>31.751449420231907</v>
      </c>
      <c r="Q9">
        <v>6.1237681159420294</v>
      </c>
      <c r="R9">
        <v>13.002527013177158</v>
      </c>
      <c r="S9">
        <v>8.1001365346922789</v>
      </c>
      <c r="T9">
        <v>0</v>
      </c>
      <c r="U9">
        <v>53.527708110992542</v>
      </c>
      <c r="V9">
        <v>5.7619101433296596</v>
      </c>
      <c r="W9">
        <v>11.91821464713715</v>
      </c>
      <c r="X9">
        <v>45.26129878497791</v>
      </c>
      <c r="Y9">
        <v>0</v>
      </c>
      <c r="Z9">
        <v>0</v>
      </c>
      <c r="AA9">
        <v>0</v>
      </c>
      <c r="AB9">
        <v>8.0818399999999997</v>
      </c>
      <c r="AC9">
        <v>2.9693199999999997</v>
      </c>
      <c r="AD9">
        <v>8.3897099999999991</v>
      </c>
      <c r="AE9">
        <v>15.166195200000001</v>
      </c>
      <c r="AF9">
        <v>2.7224999999999993</v>
      </c>
      <c r="AG9">
        <v>12.090742559999999</v>
      </c>
      <c r="AH9">
        <v>21.529014</v>
      </c>
      <c r="AI9">
        <v>0.97650000000000015</v>
      </c>
      <c r="AJ9">
        <v>0</v>
      </c>
      <c r="AK9">
        <v>15.571999999999994</v>
      </c>
      <c r="AL9">
        <v>0</v>
      </c>
      <c r="AM9">
        <v>0</v>
      </c>
      <c r="AN9">
        <v>0.86085</v>
      </c>
      <c r="AO9">
        <v>5.4119520000000003</v>
      </c>
      <c r="AP9">
        <v>4.0874763241648129</v>
      </c>
      <c r="AQ9">
        <v>0</v>
      </c>
      <c r="AR9">
        <v>4.0644000000000009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884.83888150675966</v>
      </c>
      <c r="DN9">
        <v>30.575064852311101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9.4143219231754145</v>
      </c>
      <c r="L10">
        <v>578.49609778879505</v>
      </c>
      <c r="M10">
        <v>28.232092657146065</v>
      </c>
      <c r="N10">
        <v>17.774921135308819</v>
      </c>
      <c r="O10">
        <v>0</v>
      </c>
      <c r="P10">
        <v>31.751449420231907</v>
      </c>
      <c r="Q10">
        <v>6.1237681159420294</v>
      </c>
      <c r="R10">
        <v>13.002527013177158</v>
      </c>
      <c r="S10">
        <v>8.1001365346922789</v>
      </c>
      <c r="T10">
        <v>0</v>
      </c>
      <c r="U10">
        <v>53.527708110992542</v>
      </c>
      <c r="V10">
        <v>5.7619101433296596</v>
      </c>
      <c r="W10">
        <v>11.91821464713715</v>
      </c>
      <c r="X10">
        <v>45.26129878497791</v>
      </c>
      <c r="Y10">
        <v>0</v>
      </c>
      <c r="Z10">
        <v>0</v>
      </c>
      <c r="AA10">
        <v>0</v>
      </c>
      <c r="AB10">
        <v>8.0818399999999997</v>
      </c>
      <c r="AC10">
        <v>2.9693199999999997</v>
      </c>
      <c r="AD10">
        <v>8.3897099999999991</v>
      </c>
      <c r="AE10">
        <v>15.166195200000001</v>
      </c>
      <c r="AF10">
        <v>2.7224999999999993</v>
      </c>
      <c r="AG10">
        <v>12.090742559999999</v>
      </c>
      <c r="AH10">
        <v>21.529014</v>
      </c>
      <c r="AI10">
        <v>0.97650000000000015</v>
      </c>
      <c r="AJ10">
        <v>0</v>
      </c>
      <c r="AK10">
        <v>15.571999999999994</v>
      </c>
      <c r="AL10">
        <v>0</v>
      </c>
      <c r="AM10">
        <v>0</v>
      </c>
      <c r="AN10">
        <v>0.86085</v>
      </c>
      <c r="AO10">
        <v>5.4119520000000003</v>
      </c>
      <c r="AP10">
        <v>4.0874763241648129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883.84159189540082</v>
      </c>
      <c r="DN10">
        <v>30.540604463670007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9.4143219231754145</v>
      </c>
      <c r="L11">
        <v>578.49609778879505</v>
      </c>
      <c r="M11">
        <v>28.232092657146065</v>
      </c>
      <c r="N11">
        <v>17.774921135308819</v>
      </c>
      <c r="O11">
        <v>0</v>
      </c>
      <c r="P11">
        <v>31.751449420231907</v>
      </c>
      <c r="Q11">
        <v>3.0000630630630631</v>
      </c>
      <c r="R11">
        <v>13.002527013177158</v>
      </c>
      <c r="S11">
        <v>4.8320038458188144</v>
      </c>
      <c r="T11">
        <v>0</v>
      </c>
      <c r="U11">
        <v>53.527708110992542</v>
      </c>
      <c r="V11">
        <v>5.7619101433296596</v>
      </c>
      <c r="W11">
        <v>11.91821464713715</v>
      </c>
      <c r="X11">
        <v>45.26129878497791</v>
      </c>
      <c r="Y11">
        <v>0</v>
      </c>
      <c r="Z11">
        <v>0</v>
      </c>
      <c r="AA11">
        <v>0</v>
      </c>
      <c r="AB11">
        <v>8.0818399999999997</v>
      </c>
      <c r="AC11">
        <v>2.9693199999999997</v>
      </c>
      <c r="AD11">
        <v>8.3897099999999991</v>
      </c>
      <c r="AE11">
        <v>15.166195200000001</v>
      </c>
      <c r="AF11">
        <v>2.7224999999999993</v>
      </c>
      <c r="AG11">
        <v>12.090742559999999</v>
      </c>
      <c r="AH11">
        <v>21.529014</v>
      </c>
      <c r="AI11">
        <v>4.2965999999999998</v>
      </c>
      <c r="AJ11">
        <v>0</v>
      </c>
      <c r="AK11">
        <v>15.571999999999994</v>
      </c>
      <c r="AL11">
        <v>0</v>
      </c>
      <c r="AM11">
        <v>0</v>
      </c>
      <c r="AN11">
        <v>0.86085</v>
      </c>
      <c r="AO11">
        <v>5.4119520000000003</v>
      </c>
      <c r="AP11">
        <v>4.0874763241648129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880.87245017867451</v>
      </c>
      <c r="DN11">
        <v>30.438008438643905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9.4143219231754145</v>
      </c>
      <c r="L12">
        <v>578.49609778879505</v>
      </c>
      <c r="M12">
        <v>28.232092657146065</v>
      </c>
      <c r="N12">
        <v>17.774921135308819</v>
      </c>
      <c r="O12">
        <v>0</v>
      </c>
      <c r="P12">
        <v>31.751449420231907</v>
      </c>
      <c r="Q12">
        <v>3.0000630630630631</v>
      </c>
      <c r="R12">
        <v>13.002527013177158</v>
      </c>
      <c r="S12">
        <v>4.0016805194805194</v>
      </c>
      <c r="T12">
        <v>0</v>
      </c>
      <c r="U12">
        <v>53.527708110992542</v>
      </c>
      <c r="V12">
        <v>5.7619101433296596</v>
      </c>
      <c r="W12">
        <v>11.91821464713715</v>
      </c>
      <c r="X12">
        <v>45.26129878497791</v>
      </c>
      <c r="Y12">
        <v>0</v>
      </c>
      <c r="Z12">
        <v>0</v>
      </c>
      <c r="AA12">
        <v>0</v>
      </c>
      <c r="AB12">
        <v>8.0818399999999997</v>
      </c>
      <c r="AC12">
        <v>2.9693199999999997</v>
      </c>
      <c r="AD12">
        <v>8.3897099999999991</v>
      </c>
      <c r="AE12">
        <v>15.166195200000001</v>
      </c>
      <c r="AF12">
        <v>2.7224999999999993</v>
      </c>
      <c r="AG12">
        <v>12.090742559999999</v>
      </c>
      <c r="AH12">
        <v>21.529014</v>
      </c>
      <c r="AI12">
        <v>4.2965999999999998</v>
      </c>
      <c r="AJ12">
        <v>0</v>
      </c>
      <c r="AK12">
        <v>15.571999999999994</v>
      </c>
      <c r="AL12">
        <v>0</v>
      </c>
      <c r="AM12">
        <v>0</v>
      </c>
      <c r="AN12">
        <v>0.86085</v>
      </c>
      <c r="AO12">
        <v>5.4119520000000003</v>
      </c>
      <c r="AP12">
        <v>4.0874763241648129</v>
      </c>
      <c r="AQ12">
        <v>0</v>
      </c>
      <c r="AR12">
        <v>14.902800000000003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890.5462572434692</v>
      </c>
      <c r="DN12">
        <v>30.772278047510785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9.4143219231754145</v>
      </c>
      <c r="L13">
        <v>578.49609778879505</v>
      </c>
      <c r="M13">
        <v>28.232092657146065</v>
      </c>
      <c r="N13">
        <v>17.774921135308819</v>
      </c>
      <c r="O13">
        <v>0</v>
      </c>
      <c r="P13">
        <v>31.751449420231907</v>
      </c>
      <c r="Q13">
        <v>3.0000630630630631</v>
      </c>
      <c r="R13">
        <v>13.002527013177158</v>
      </c>
      <c r="S13">
        <v>4.0036302170283804</v>
      </c>
      <c r="T13">
        <v>0</v>
      </c>
      <c r="U13">
        <v>53.527708110992542</v>
      </c>
      <c r="V13">
        <v>5.7619101433296596</v>
      </c>
      <c r="W13">
        <v>11.91821464713715</v>
      </c>
      <c r="X13">
        <v>45.26129878497791</v>
      </c>
      <c r="Y13">
        <v>0</v>
      </c>
      <c r="Z13">
        <v>0</v>
      </c>
      <c r="AA13">
        <v>0</v>
      </c>
      <c r="AB13">
        <v>8.0818399999999997</v>
      </c>
      <c r="AC13">
        <v>2.9693199999999997</v>
      </c>
      <c r="AD13">
        <v>8.3897099999999991</v>
      </c>
      <c r="AE13">
        <v>15.166195200000001</v>
      </c>
      <c r="AF13">
        <v>2.7224999999999993</v>
      </c>
      <c r="AG13">
        <v>12.090742559999999</v>
      </c>
      <c r="AH13">
        <v>21.529014</v>
      </c>
      <c r="AI13">
        <v>4.2965999999999998</v>
      </c>
      <c r="AJ13">
        <v>0</v>
      </c>
      <c r="AK13">
        <v>15.571999999999994</v>
      </c>
      <c r="AL13">
        <v>0</v>
      </c>
      <c r="AM13">
        <v>0</v>
      </c>
      <c r="AN13">
        <v>0.86085</v>
      </c>
      <c r="AO13">
        <v>5.4119520000000003</v>
      </c>
      <c r="AP13">
        <v>4.0874763241648129</v>
      </c>
      <c r="AQ13">
        <v>0</v>
      </c>
      <c r="AR13">
        <v>14.902800000000003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890.54814171343151</v>
      </c>
      <c r="DN13">
        <v>30.772343275096343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9.4143219231754145</v>
      </c>
      <c r="L14">
        <v>481.99989692221908</v>
      </c>
      <c r="M14">
        <v>28.232092657146065</v>
      </c>
      <c r="N14">
        <v>17.774921135308819</v>
      </c>
      <c r="O14">
        <v>0</v>
      </c>
      <c r="P14">
        <v>31.751449420231907</v>
      </c>
      <c r="Q14">
        <v>3.0000630630630631</v>
      </c>
      <c r="R14">
        <v>13.002527013177158</v>
      </c>
      <c r="S14">
        <v>4.0036302170283804</v>
      </c>
      <c r="T14">
        <v>0</v>
      </c>
      <c r="U14">
        <v>53.527708110992542</v>
      </c>
      <c r="V14">
        <v>5.7619101433296596</v>
      </c>
      <c r="W14">
        <v>11.91821464713715</v>
      </c>
      <c r="X14">
        <v>45.26129878497791</v>
      </c>
      <c r="Y14">
        <v>0</v>
      </c>
      <c r="Z14">
        <v>0</v>
      </c>
      <c r="AA14">
        <v>0</v>
      </c>
      <c r="AB14">
        <v>8.0818399999999997</v>
      </c>
      <c r="AC14">
        <v>2.9693199999999997</v>
      </c>
      <c r="AD14">
        <v>8.3897099999999991</v>
      </c>
      <c r="AE14">
        <v>15.166195200000001</v>
      </c>
      <c r="AF14">
        <v>2.7224999999999993</v>
      </c>
      <c r="AG14">
        <v>12.090742559999999</v>
      </c>
      <c r="AH14">
        <v>21.529014</v>
      </c>
      <c r="AI14">
        <v>0.97650000000000015</v>
      </c>
      <c r="AJ14">
        <v>0</v>
      </c>
      <c r="AK14">
        <v>15.571999999999994</v>
      </c>
      <c r="AL14">
        <v>0</v>
      </c>
      <c r="AM14">
        <v>0</v>
      </c>
      <c r="AN14">
        <v>0.86085</v>
      </c>
      <c r="AO14">
        <v>6.3139439999999993</v>
      </c>
      <c r="AP14">
        <v>4.0874763241648129</v>
      </c>
      <c r="AQ14">
        <v>0</v>
      </c>
      <c r="AR14">
        <v>4.0644000000000009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784.46117304011921</v>
      </c>
      <c r="DN14">
        <v>27.106603081832638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9.4143219231754145</v>
      </c>
      <c r="L15">
        <v>410.00240553266627</v>
      </c>
      <c r="M15">
        <v>28.232092657146065</v>
      </c>
      <c r="N15">
        <v>17.774921135308819</v>
      </c>
      <c r="O15">
        <v>0</v>
      </c>
      <c r="P15">
        <v>31.751449420231907</v>
      </c>
      <c r="Q15">
        <v>3.0000630630630631</v>
      </c>
      <c r="R15">
        <v>13.002527013177158</v>
      </c>
      <c r="S15">
        <v>4.0036302170283804</v>
      </c>
      <c r="T15">
        <v>0</v>
      </c>
      <c r="U15">
        <v>53.527708110992542</v>
      </c>
      <c r="V15">
        <v>5.9725638297872337</v>
      </c>
      <c r="W15">
        <v>12.662111278195487</v>
      </c>
      <c r="X15">
        <v>45.26129878497791</v>
      </c>
      <c r="Y15">
        <v>0</v>
      </c>
      <c r="Z15">
        <v>0</v>
      </c>
      <c r="AA15">
        <v>0</v>
      </c>
      <c r="AB15">
        <v>5.7259999999999991</v>
      </c>
      <c r="AC15">
        <v>2.9693199999999997</v>
      </c>
      <c r="AD15">
        <v>8.3897099999999991</v>
      </c>
      <c r="AE15">
        <v>15.166195200000001</v>
      </c>
      <c r="AF15">
        <v>2.7224999999999993</v>
      </c>
      <c r="AG15">
        <v>12.090742559999999</v>
      </c>
      <c r="AH15">
        <v>21.529014</v>
      </c>
      <c r="AI15">
        <v>0.97650000000000015</v>
      </c>
      <c r="AJ15">
        <v>0</v>
      </c>
      <c r="AK15">
        <v>15.571999999999994</v>
      </c>
      <c r="AL15">
        <v>0</v>
      </c>
      <c r="AM15">
        <v>0</v>
      </c>
      <c r="AN15">
        <v>0.86085</v>
      </c>
      <c r="AO15">
        <v>6.3139439999999993</v>
      </c>
      <c r="AP15">
        <v>3.7337524114967033</v>
      </c>
      <c r="AQ15">
        <v>0</v>
      </c>
      <c r="AR15">
        <v>4.0644000000000009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713.17202230659984</v>
      </c>
      <c r="DN15">
        <v>24.643248830646947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9.414513334799004</v>
      </c>
      <c r="L16">
        <v>360.33346547457268</v>
      </c>
      <c r="M16">
        <v>28.232092657146065</v>
      </c>
      <c r="N16">
        <v>17.774921135308819</v>
      </c>
      <c r="O16">
        <v>0</v>
      </c>
      <c r="P16">
        <v>31.751449420231907</v>
      </c>
      <c r="Q16">
        <v>3.0000630630630631</v>
      </c>
      <c r="R16">
        <v>13.002527013177158</v>
      </c>
      <c r="S16">
        <v>4.0036302170283804</v>
      </c>
      <c r="T16">
        <v>0</v>
      </c>
      <c r="U16">
        <v>53.527708110992542</v>
      </c>
      <c r="V16">
        <v>5.9725638297872337</v>
      </c>
      <c r="W16">
        <v>12.662111278195487</v>
      </c>
      <c r="X16">
        <v>45.26129878497791</v>
      </c>
      <c r="Y16">
        <v>0</v>
      </c>
      <c r="Z16">
        <v>0</v>
      </c>
      <c r="AA16">
        <v>0</v>
      </c>
      <c r="AB16">
        <v>5.7259999999999991</v>
      </c>
      <c r="AC16">
        <v>2.9693199999999997</v>
      </c>
      <c r="AD16">
        <v>8.3897099999999991</v>
      </c>
      <c r="AE16">
        <v>15.166195200000001</v>
      </c>
      <c r="AF16">
        <v>2.7224999999999993</v>
      </c>
      <c r="AG16">
        <v>12.090742559999999</v>
      </c>
      <c r="AH16">
        <v>21.529014</v>
      </c>
      <c r="AI16">
        <v>0.97650000000000015</v>
      </c>
      <c r="AJ16">
        <v>0</v>
      </c>
      <c r="AK16">
        <v>15.571999999999994</v>
      </c>
      <c r="AL16">
        <v>0</v>
      </c>
      <c r="AM16">
        <v>0</v>
      </c>
      <c r="AN16">
        <v>0.86085</v>
      </c>
      <c r="AO16">
        <v>6.3139439999999993</v>
      </c>
      <c r="AP16">
        <v>3.7337524114967033</v>
      </c>
      <c r="AQ16">
        <v>0</v>
      </c>
      <c r="AR16">
        <v>4.0644000000000009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665.16220979472359</v>
      </c>
      <c r="DN16">
        <v>22.984312696053181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9.414513334799004</v>
      </c>
      <c r="L17">
        <v>350.00210429447856</v>
      </c>
      <c r="M17">
        <v>28.232092657146065</v>
      </c>
      <c r="N17">
        <v>17.774921135308819</v>
      </c>
      <c r="O17">
        <v>0</v>
      </c>
      <c r="P17">
        <v>31.751449420231907</v>
      </c>
      <c r="Q17">
        <v>3.0000630630630631</v>
      </c>
      <c r="R17">
        <v>13.002527013177158</v>
      </c>
      <c r="S17">
        <v>4.0036302170283804</v>
      </c>
      <c r="T17">
        <v>0</v>
      </c>
      <c r="U17">
        <v>53.527708110992542</v>
      </c>
      <c r="V17">
        <v>5.9725638297872337</v>
      </c>
      <c r="W17">
        <v>13.201178475773071</v>
      </c>
      <c r="X17">
        <v>45.26129878497791</v>
      </c>
      <c r="Y17">
        <v>0</v>
      </c>
      <c r="Z17">
        <v>0</v>
      </c>
      <c r="AA17">
        <v>0</v>
      </c>
      <c r="AB17">
        <v>5.7259999999999991</v>
      </c>
      <c r="AC17">
        <v>2.9693199999999997</v>
      </c>
      <c r="AD17">
        <v>8.3897099999999991</v>
      </c>
      <c r="AE17">
        <v>15.166195200000001</v>
      </c>
      <c r="AF17">
        <v>2.7224999999999993</v>
      </c>
      <c r="AG17">
        <v>12.090742559999999</v>
      </c>
      <c r="AH17">
        <v>21.529014</v>
      </c>
      <c r="AI17">
        <v>0.97650000000000015</v>
      </c>
      <c r="AJ17">
        <v>0</v>
      </c>
      <c r="AK17">
        <v>15.571999999999994</v>
      </c>
      <c r="AL17">
        <v>0</v>
      </c>
      <c r="AM17">
        <v>0</v>
      </c>
      <c r="AN17">
        <v>0.86085</v>
      </c>
      <c r="AO17">
        <v>6.3139439999999993</v>
      </c>
      <c r="AP17">
        <v>3.7337524114967033</v>
      </c>
      <c r="AQ17">
        <v>0</v>
      </c>
      <c r="AR17">
        <v>4.0644000000000009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655.69697838654076</v>
      </c>
      <c r="DN17">
        <v>22.657250121719422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9.414513334799004</v>
      </c>
      <c r="L18">
        <v>327.09455037701929</v>
      </c>
      <c r="M18">
        <v>28.232092657146065</v>
      </c>
      <c r="N18">
        <v>17.774921135308819</v>
      </c>
      <c r="O18">
        <v>0</v>
      </c>
      <c r="P18">
        <v>31.751449420231907</v>
      </c>
      <c r="Q18">
        <v>3.0000630630630631</v>
      </c>
      <c r="R18">
        <v>13.002527013177158</v>
      </c>
      <c r="S18">
        <v>4.0036302170283804</v>
      </c>
      <c r="T18">
        <v>0</v>
      </c>
      <c r="U18">
        <v>53.527708110992542</v>
      </c>
      <c r="V18">
        <v>5.9725638297872337</v>
      </c>
      <c r="W18">
        <v>13.201178475773071</v>
      </c>
      <c r="X18">
        <v>45.26129878497791</v>
      </c>
      <c r="Y18">
        <v>0</v>
      </c>
      <c r="Z18">
        <v>2.0007000000000006</v>
      </c>
      <c r="AA18">
        <v>0</v>
      </c>
      <c r="AB18">
        <v>5.7259999999999991</v>
      </c>
      <c r="AC18">
        <v>2.9693199999999997</v>
      </c>
      <c r="AD18">
        <v>8.3897099999999991</v>
      </c>
      <c r="AE18">
        <v>15.166195200000001</v>
      </c>
      <c r="AF18">
        <v>2.7224999999999993</v>
      </c>
      <c r="AG18">
        <v>12.090742559999999</v>
      </c>
      <c r="AH18">
        <v>21.529014</v>
      </c>
      <c r="AI18">
        <v>0.97650000000000015</v>
      </c>
      <c r="AJ18">
        <v>0</v>
      </c>
      <c r="AK18">
        <v>15.571999999999994</v>
      </c>
      <c r="AL18">
        <v>0</v>
      </c>
      <c r="AM18">
        <v>0</v>
      </c>
      <c r="AN18">
        <v>0.86085</v>
      </c>
      <c r="AO18">
        <v>6.3139439999999993</v>
      </c>
      <c r="AP18">
        <v>3.7337524114967033</v>
      </c>
      <c r="AQ18">
        <v>0</v>
      </c>
      <c r="AR18">
        <v>4.0644000000000009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635.48841359197547</v>
      </c>
      <c r="DN18">
        <v>21.958960998825525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4.9970054118969749</v>
      </c>
      <c r="L19">
        <v>327.09455037701929</v>
      </c>
      <c r="M19">
        <v>28.232092657146065</v>
      </c>
      <c r="N19">
        <v>17.774921135308819</v>
      </c>
      <c r="O19">
        <v>0</v>
      </c>
      <c r="P19">
        <v>31.751449420231907</v>
      </c>
      <c r="Q19">
        <v>3.0000630630630631</v>
      </c>
      <c r="R19">
        <v>5.9991768488745976</v>
      </c>
      <c r="S19">
        <v>4.0036302170283804</v>
      </c>
      <c r="T19">
        <v>0</v>
      </c>
      <c r="U19">
        <v>53.527708110992542</v>
      </c>
      <c r="V19">
        <v>5.9725638297872337</v>
      </c>
      <c r="W19">
        <v>13.201178475773071</v>
      </c>
      <c r="X19">
        <v>45.26129878497791</v>
      </c>
      <c r="Y19">
        <v>0</v>
      </c>
      <c r="Z19">
        <v>2.0007000000000006</v>
      </c>
      <c r="AA19">
        <v>0</v>
      </c>
      <c r="AB19">
        <v>5.7259999999999991</v>
      </c>
      <c r="AC19">
        <v>2.9693199999999997</v>
      </c>
      <c r="AD19">
        <v>8.3897099999999991</v>
      </c>
      <c r="AE19">
        <v>15.166195200000001</v>
      </c>
      <c r="AF19">
        <v>2.7224999999999993</v>
      </c>
      <c r="AG19">
        <v>12.090742559999999</v>
      </c>
      <c r="AH19">
        <v>21.529014</v>
      </c>
      <c r="AI19">
        <v>0.97650000000000015</v>
      </c>
      <c r="AJ19">
        <v>0</v>
      </c>
      <c r="AK19">
        <v>15.571999999999994</v>
      </c>
      <c r="AL19">
        <v>0</v>
      </c>
      <c r="AM19">
        <v>0</v>
      </c>
      <c r="AN19">
        <v>0.86085</v>
      </c>
      <c r="AO19">
        <v>6.3139439999999993</v>
      </c>
      <c r="AP19">
        <v>3.7337524114967033</v>
      </c>
      <c r="AQ19">
        <v>0</v>
      </c>
      <c r="AR19">
        <v>4.0644000000000009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624.44901211184822</v>
      </c>
      <c r="DN19">
        <v>21.577504391748271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4.9970054118969749</v>
      </c>
      <c r="L20">
        <v>327.09455037701929</v>
      </c>
      <c r="M20">
        <v>28.232092657146065</v>
      </c>
      <c r="N20">
        <v>17.774921135308819</v>
      </c>
      <c r="O20">
        <v>0</v>
      </c>
      <c r="P20">
        <v>31.751449420231907</v>
      </c>
      <c r="Q20">
        <v>3.0000630630630631</v>
      </c>
      <c r="R20">
        <v>5.9991768488745976</v>
      </c>
      <c r="S20">
        <v>4.0036302170283804</v>
      </c>
      <c r="T20">
        <v>0</v>
      </c>
      <c r="U20">
        <v>53.527708110992542</v>
      </c>
      <c r="V20">
        <v>5.9725638297872337</v>
      </c>
      <c r="W20">
        <v>13.201178475773071</v>
      </c>
      <c r="X20">
        <v>45.26129878497791</v>
      </c>
      <c r="Y20">
        <v>0</v>
      </c>
      <c r="Z20">
        <v>2.0007000000000006</v>
      </c>
      <c r="AA20">
        <v>0</v>
      </c>
      <c r="AB20">
        <v>5.7259999999999991</v>
      </c>
      <c r="AC20">
        <v>2.9693199999999997</v>
      </c>
      <c r="AD20">
        <v>8.3897099999999991</v>
      </c>
      <c r="AE20">
        <v>15.166195200000001</v>
      </c>
      <c r="AF20">
        <v>2.7224999999999993</v>
      </c>
      <c r="AG20">
        <v>12.090742559999999</v>
      </c>
      <c r="AH20">
        <v>21.529014</v>
      </c>
      <c r="AI20">
        <v>0.97650000000000015</v>
      </c>
      <c r="AJ20">
        <v>0</v>
      </c>
      <c r="AK20">
        <v>15.571999999999994</v>
      </c>
      <c r="AL20">
        <v>0</v>
      </c>
      <c r="AM20">
        <v>0</v>
      </c>
      <c r="AN20">
        <v>0.86085</v>
      </c>
      <c r="AO20">
        <v>6.3139439999999993</v>
      </c>
      <c r="AP20">
        <v>3.7337524114967033</v>
      </c>
      <c r="AQ20">
        <v>0</v>
      </c>
      <c r="AR20">
        <v>5.0805000000000007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625.4311743104895</v>
      </c>
      <c r="DN20">
        <v>21.611442193106964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4.9970054118969749</v>
      </c>
      <c r="L21">
        <v>324.03871765376977</v>
      </c>
      <c r="M21">
        <v>28.232092657146065</v>
      </c>
      <c r="N21">
        <v>17.774921135308819</v>
      </c>
      <c r="O21">
        <v>0</v>
      </c>
      <c r="P21">
        <v>31.751449420231907</v>
      </c>
      <c r="Q21">
        <v>3.0000630630630631</v>
      </c>
      <c r="R21">
        <v>5.9991768488745976</v>
      </c>
      <c r="S21">
        <v>4.0036302170283804</v>
      </c>
      <c r="T21">
        <v>0</v>
      </c>
      <c r="U21">
        <v>53.527708110992542</v>
      </c>
      <c r="V21">
        <v>5.9725638297872337</v>
      </c>
      <c r="W21">
        <v>13.469105616898704</v>
      </c>
      <c r="X21">
        <v>45.26129878497791</v>
      </c>
      <c r="Y21">
        <v>0</v>
      </c>
      <c r="Z21">
        <v>2.0007000000000006</v>
      </c>
      <c r="AA21">
        <v>0</v>
      </c>
      <c r="AB21">
        <v>5.7259999999999991</v>
      </c>
      <c r="AC21">
        <v>2.9693199999999997</v>
      </c>
      <c r="AD21">
        <v>8.3897099999999991</v>
      </c>
      <c r="AE21">
        <v>15.166195200000001</v>
      </c>
      <c r="AF21">
        <v>2.7224999999999993</v>
      </c>
      <c r="AG21">
        <v>12.090742559999999</v>
      </c>
      <c r="AH21">
        <v>21.529014</v>
      </c>
      <c r="AI21">
        <v>0.97650000000000015</v>
      </c>
      <c r="AJ21">
        <v>0</v>
      </c>
      <c r="AK21">
        <v>15.571999999999994</v>
      </c>
      <c r="AL21">
        <v>0</v>
      </c>
      <c r="AM21">
        <v>0</v>
      </c>
      <c r="AN21">
        <v>0.86085</v>
      </c>
      <c r="AO21">
        <v>6.3139439999999993</v>
      </c>
      <c r="AP21">
        <v>3.7337524114967033</v>
      </c>
      <c r="AQ21">
        <v>0</v>
      </c>
      <c r="AR21">
        <v>5.0805000000000007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622.73638428375068</v>
      </c>
      <c r="DN21">
        <v>21.51832663772193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4.9970054118969749</v>
      </c>
      <c r="L22">
        <v>322.29264526017334</v>
      </c>
      <c r="M22">
        <v>28.232092657146065</v>
      </c>
      <c r="N22">
        <v>17.774921135308819</v>
      </c>
      <c r="O22">
        <v>0</v>
      </c>
      <c r="P22">
        <v>31.751449420231907</v>
      </c>
      <c r="Q22">
        <v>3.0000630630630631</v>
      </c>
      <c r="R22">
        <v>5.9991768488745976</v>
      </c>
      <c r="S22">
        <v>4.0036302170283804</v>
      </c>
      <c r="T22">
        <v>0</v>
      </c>
      <c r="U22">
        <v>53.527708110992542</v>
      </c>
      <c r="V22">
        <v>5.9725638297872337</v>
      </c>
      <c r="W22">
        <v>13.469105616898704</v>
      </c>
      <c r="X22">
        <v>45.26129878497791</v>
      </c>
      <c r="Y22">
        <v>0</v>
      </c>
      <c r="Z22">
        <v>2.0007000000000006</v>
      </c>
      <c r="AA22">
        <v>0</v>
      </c>
      <c r="AB22">
        <v>5.7259999999999991</v>
      </c>
      <c r="AC22">
        <v>2.9693199999999997</v>
      </c>
      <c r="AD22">
        <v>8.3897099999999991</v>
      </c>
      <c r="AE22">
        <v>15.166195200000001</v>
      </c>
      <c r="AF22">
        <v>2.7224999999999993</v>
      </c>
      <c r="AG22">
        <v>12.090742559999999</v>
      </c>
      <c r="AH22">
        <v>21.529014</v>
      </c>
      <c r="AI22">
        <v>0.97650000000000015</v>
      </c>
      <c r="AJ22">
        <v>0</v>
      </c>
      <c r="AK22">
        <v>15.571999999999994</v>
      </c>
      <c r="AL22">
        <v>0</v>
      </c>
      <c r="AM22">
        <v>0</v>
      </c>
      <c r="AN22">
        <v>0.86085</v>
      </c>
      <c r="AO22">
        <v>6.3139439999999993</v>
      </c>
      <c r="AP22">
        <v>3.7337524114967033</v>
      </c>
      <c r="AQ22">
        <v>0</v>
      </c>
      <c r="AR22">
        <v>14.902800000000003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630.54286574317598</v>
      </c>
      <c r="DN22">
        <v>21.788072784700187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4.9970054118969749</v>
      </c>
      <c r="L23">
        <v>322.29264526017334</v>
      </c>
      <c r="M23">
        <v>28.232092657146065</v>
      </c>
      <c r="N23">
        <v>17.774921135308819</v>
      </c>
      <c r="O23">
        <v>0</v>
      </c>
      <c r="P23">
        <v>31.751449420231907</v>
      </c>
      <c r="Q23">
        <v>3.0000630630630631</v>
      </c>
      <c r="R23">
        <v>5.9991768488745976</v>
      </c>
      <c r="S23">
        <v>4.0036302170283804</v>
      </c>
      <c r="T23">
        <v>0</v>
      </c>
      <c r="U23">
        <v>53.527708110992542</v>
      </c>
      <c r="V23">
        <v>6.187212525667352</v>
      </c>
      <c r="W23">
        <v>13.469105616898704</v>
      </c>
      <c r="X23">
        <v>45.26129878497791</v>
      </c>
      <c r="Y23">
        <v>0</v>
      </c>
      <c r="Z23">
        <v>2.0007000000000006</v>
      </c>
      <c r="AA23">
        <v>0</v>
      </c>
      <c r="AB23">
        <v>5.7259999999999991</v>
      </c>
      <c r="AC23">
        <v>2.9693199999999997</v>
      </c>
      <c r="AD23">
        <v>8.3897099999999991</v>
      </c>
      <c r="AE23">
        <v>15.166195200000001</v>
      </c>
      <c r="AF23">
        <v>2.7224999999999993</v>
      </c>
      <c r="AG23">
        <v>12.090742559999999</v>
      </c>
      <c r="AH23">
        <v>21.529014</v>
      </c>
      <c r="AI23">
        <v>0.97650000000000015</v>
      </c>
      <c r="AJ23">
        <v>0</v>
      </c>
      <c r="AK23">
        <v>15.571999999999994</v>
      </c>
      <c r="AL23">
        <v>0</v>
      </c>
      <c r="AM23">
        <v>0</v>
      </c>
      <c r="AN23">
        <v>0.86085</v>
      </c>
      <c r="AO23">
        <v>6.3139439999999993</v>
      </c>
      <c r="AP23">
        <v>3.7337524114967033</v>
      </c>
      <c r="AQ23">
        <v>0</v>
      </c>
      <c r="AR23">
        <v>14.902800000000003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630.75034517261361</v>
      </c>
      <c r="DN23">
        <v>21.795242051142584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4.9968956199399619</v>
      </c>
      <c r="L24">
        <v>360.00032167900417</v>
      </c>
      <c r="M24">
        <v>28.232092657146065</v>
      </c>
      <c r="N24">
        <v>17.774921135308819</v>
      </c>
      <c r="O24">
        <v>0</v>
      </c>
      <c r="P24">
        <v>31.751449420231907</v>
      </c>
      <c r="Q24">
        <v>3.0000630630630631</v>
      </c>
      <c r="R24">
        <v>5.9991768488745976</v>
      </c>
      <c r="S24">
        <v>4.0036302170283804</v>
      </c>
      <c r="T24">
        <v>0</v>
      </c>
      <c r="U24">
        <v>53.527708110992542</v>
      </c>
      <c r="V24">
        <v>6.187212525667352</v>
      </c>
      <c r="W24">
        <v>13.469105616898704</v>
      </c>
      <c r="X24">
        <v>45.26129878497791</v>
      </c>
      <c r="Y24">
        <v>0</v>
      </c>
      <c r="Z24">
        <v>2.0007000000000006</v>
      </c>
      <c r="AA24">
        <v>0</v>
      </c>
      <c r="AB24">
        <v>5.7259999999999991</v>
      </c>
      <c r="AC24">
        <v>2.9693199999999997</v>
      </c>
      <c r="AD24">
        <v>8.3897099999999991</v>
      </c>
      <c r="AE24">
        <v>15.166195200000001</v>
      </c>
      <c r="AF24">
        <v>2.7224999999999993</v>
      </c>
      <c r="AG24">
        <v>12.090742559999999</v>
      </c>
      <c r="AH24">
        <v>21.529014</v>
      </c>
      <c r="AI24">
        <v>0.97650000000000015</v>
      </c>
      <c r="AJ24">
        <v>0</v>
      </c>
      <c r="AK24">
        <v>15.571999999999994</v>
      </c>
      <c r="AL24">
        <v>0</v>
      </c>
      <c r="AM24">
        <v>0</v>
      </c>
      <c r="AN24">
        <v>0.86085</v>
      </c>
      <c r="AO24">
        <v>6.3139439999999993</v>
      </c>
      <c r="AP24">
        <v>3.7337524114967033</v>
      </c>
      <c r="AQ24">
        <v>0</v>
      </c>
      <c r="AR24">
        <v>5.0805000000000007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657.70424446051709</v>
      </c>
      <c r="DN24">
        <v>22.726609390112973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9.4143219231754145</v>
      </c>
      <c r="L25">
        <v>460.00057492018038</v>
      </c>
      <c r="M25">
        <v>28.232092657146065</v>
      </c>
      <c r="N25">
        <v>17.774921135308819</v>
      </c>
      <c r="O25">
        <v>0</v>
      </c>
      <c r="P25">
        <v>31.751449420231907</v>
      </c>
      <c r="Q25">
        <v>3.0000630630630631</v>
      </c>
      <c r="R25">
        <v>12.897648278789372</v>
      </c>
      <c r="S25">
        <v>4.0036302170283804</v>
      </c>
      <c r="T25">
        <v>0</v>
      </c>
      <c r="U25">
        <v>53.527708110992542</v>
      </c>
      <c r="V25">
        <v>6.3623192365269476</v>
      </c>
      <c r="W25">
        <v>13.469105616898704</v>
      </c>
      <c r="X25">
        <v>45.26129878497791</v>
      </c>
      <c r="Y25">
        <v>0</v>
      </c>
      <c r="Z25">
        <v>0.33750000000000008</v>
      </c>
      <c r="AA25">
        <v>0</v>
      </c>
      <c r="AB25">
        <v>5.7259999999999991</v>
      </c>
      <c r="AC25">
        <v>2.9693199999999997</v>
      </c>
      <c r="AD25">
        <v>5.5931400000000009</v>
      </c>
      <c r="AE25">
        <v>15.166195200000001</v>
      </c>
      <c r="AF25">
        <v>2.7224999999999993</v>
      </c>
      <c r="AG25">
        <v>12.090742559999999</v>
      </c>
      <c r="AH25">
        <v>21.529014</v>
      </c>
      <c r="AI25">
        <v>0.97650000000000015</v>
      </c>
      <c r="AJ25">
        <v>0</v>
      </c>
      <c r="AK25">
        <v>15.571999999999994</v>
      </c>
      <c r="AL25">
        <v>0</v>
      </c>
      <c r="AM25">
        <v>0</v>
      </c>
      <c r="AN25">
        <v>0.86085</v>
      </c>
      <c r="AO25">
        <v>6.3139439999999993</v>
      </c>
      <c r="AP25">
        <v>3.7337524114967033</v>
      </c>
      <c r="AQ25">
        <v>0</v>
      </c>
      <c r="AR25">
        <v>3.3870000000000005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759.52394346024516</v>
      </c>
      <c r="DN25">
        <v>26.244898075570646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9.4143219231754145</v>
      </c>
      <c r="L26">
        <v>560.00074835601913</v>
      </c>
      <c r="M26">
        <v>28.232092657146065</v>
      </c>
      <c r="N26">
        <v>17.774921135308819</v>
      </c>
      <c r="O26">
        <v>0</v>
      </c>
      <c r="P26">
        <v>31.751449420231907</v>
      </c>
      <c r="Q26">
        <v>6.1237681159420294</v>
      </c>
      <c r="R26">
        <v>13.002527013177158</v>
      </c>
      <c r="S26">
        <v>8.1001365346922789</v>
      </c>
      <c r="T26">
        <v>0</v>
      </c>
      <c r="U26">
        <v>53.527708110992542</v>
      </c>
      <c r="V26">
        <v>6.3623192365269476</v>
      </c>
      <c r="W26">
        <v>13.469105616898704</v>
      </c>
      <c r="X26">
        <v>45.26129878497791</v>
      </c>
      <c r="Y26">
        <v>0</v>
      </c>
      <c r="Z26">
        <v>0.67500000000000016</v>
      </c>
      <c r="AA26">
        <v>2.7384308586699171</v>
      </c>
      <c r="AB26">
        <v>5.7259999999999991</v>
      </c>
      <c r="AC26">
        <v>2.9693199999999997</v>
      </c>
      <c r="AD26">
        <v>5.5931400000000009</v>
      </c>
      <c r="AE26">
        <v>15.166195200000001</v>
      </c>
      <c r="AF26">
        <v>2.7224999999999993</v>
      </c>
      <c r="AG26">
        <v>12.090742559999999</v>
      </c>
      <c r="AH26">
        <v>21.529014</v>
      </c>
      <c r="AI26">
        <v>0.97650000000000015</v>
      </c>
      <c r="AJ26">
        <v>0</v>
      </c>
      <c r="AK26">
        <v>15.571999999999994</v>
      </c>
      <c r="AL26">
        <v>0</v>
      </c>
      <c r="AM26">
        <v>0</v>
      </c>
      <c r="AN26">
        <v>0.86085</v>
      </c>
      <c r="AO26">
        <v>6.3139439999999993</v>
      </c>
      <c r="AP26">
        <v>3.7337524114967033</v>
      </c>
      <c r="AQ26">
        <v>4.6391999999999989</v>
      </c>
      <c r="AR26">
        <v>3.3870000000000005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870.72192691166424</v>
      </c>
      <c r="DN26">
        <v>30.087309023591015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9.4143219231754145</v>
      </c>
      <c r="L27">
        <v>578.49609778879505</v>
      </c>
      <c r="M27">
        <v>28.232092657146065</v>
      </c>
      <c r="N27">
        <v>17.774921135308819</v>
      </c>
      <c r="O27">
        <v>0</v>
      </c>
      <c r="P27">
        <v>31.751449420231907</v>
      </c>
      <c r="Q27">
        <v>6.1237681159420294</v>
      </c>
      <c r="R27">
        <v>13.002527013177158</v>
      </c>
      <c r="S27">
        <v>8.1001365346922789</v>
      </c>
      <c r="T27">
        <v>0</v>
      </c>
      <c r="U27">
        <v>53.527708110992542</v>
      </c>
      <c r="V27">
        <v>6.3623192365269476</v>
      </c>
      <c r="W27">
        <v>13.469105616898704</v>
      </c>
      <c r="X27">
        <v>45.26129878497791</v>
      </c>
      <c r="Y27">
        <v>0</v>
      </c>
      <c r="Z27">
        <v>1.0125</v>
      </c>
      <c r="AA27">
        <v>4.2894005485360651</v>
      </c>
      <c r="AB27">
        <v>5.7259999999999991</v>
      </c>
      <c r="AC27">
        <v>2.9693199999999997</v>
      </c>
      <c r="AD27">
        <v>5.5931400000000009</v>
      </c>
      <c r="AE27">
        <v>15.166195200000001</v>
      </c>
      <c r="AF27">
        <v>2.7224999999999993</v>
      </c>
      <c r="AG27">
        <v>12.090742559999999</v>
      </c>
      <c r="AH27">
        <v>21.529014</v>
      </c>
      <c r="AI27">
        <v>0.97650000000000015</v>
      </c>
      <c r="AJ27">
        <v>0</v>
      </c>
      <c r="AK27">
        <v>15.571999999999994</v>
      </c>
      <c r="AL27">
        <v>0</v>
      </c>
      <c r="AM27">
        <v>0</v>
      </c>
      <c r="AN27">
        <v>0.86085</v>
      </c>
      <c r="AO27">
        <v>6.3139439999999993</v>
      </c>
      <c r="AP27">
        <v>3.7337524114967033</v>
      </c>
      <c r="AQ27">
        <v>9.5490200000000005</v>
      </c>
      <c r="AR27">
        <v>3.3870000000000005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895.17072340785353</v>
      </c>
      <c r="DN27">
        <v>30.932151650043924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9.4143219231754145</v>
      </c>
      <c r="L28">
        <v>578.49609778879505</v>
      </c>
      <c r="M28">
        <v>28.232092657146065</v>
      </c>
      <c r="N28">
        <v>17.774921135308819</v>
      </c>
      <c r="O28">
        <v>0</v>
      </c>
      <c r="P28">
        <v>31.751449420231907</v>
      </c>
      <c r="Q28">
        <v>6.1237681159420294</v>
      </c>
      <c r="R28">
        <v>13.002527013177158</v>
      </c>
      <c r="S28">
        <v>8.1001365346922789</v>
      </c>
      <c r="T28">
        <v>0</v>
      </c>
      <c r="U28">
        <v>53.527708110992542</v>
      </c>
      <c r="V28">
        <v>6.3623192365269476</v>
      </c>
      <c r="W28">
        <v>13.469105616898704</v>
      </c>
      <c r="X28">
        <v>45.26129878497791</v>
      </c>
      <c r="Y28">
        <v>0</v>
      </c>
      <c r="Z28">
        <v>6.0324750000000007</v>
      </c>
      <c r="AA28">
        <v>8.6030349984762875</v>
      </c>
      <c r="AB28">
        <v>5.7259999999999991</v>
      </c>
      <c r="AC28">
        <v>2.9693199999999997</v>
      </c>
      <c r="AD28">
        <v>5.5931400000000009</v>
      </c>
      <c r="AE28">
        <v>15.166195200000001</v>
      </c>
      <c r="AF28">
        <v>2.7224999999999993</v>
      </c>
      <c r="AG28">
        <v>12.090742559999999</v>
      </c>
      <c r="AH28">
        <v>21.529014</v>
      </c>
      <c r="AI28">
        <v>0.97650000000000015</v>
      </c>
      <c r="AJ28">
        <v>0</v>
      </c>
      <c r="AK28">
        <v>15.571999999999994</v>
      </c>
      <c r="AL28">
        <v>0</v>
      </c>
      <c r="AM28">
        <v>0</v>
      </c>
      <c r="AN28">
        <v>0.86085</v>
      </c>
      <c r="AO28">
        <v>6.3139439999999993</v>
      </c>
      <c r="AP28">
        <v>3.7337524114967033</v>
      </c>
      <c r="AQ28">
        <v>9.5490200000000005</v>
      </c>
      <c r="AR28">
        <v>3.3870000000000005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904.19249242786668</v>
      </c>
      <c r="DN28">
        <v>31.243992079970727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9.4143219231754145</v>
      </c>
      <c r="L29">
        <v>578.49609778879505</v>
      </c>
      <c r="M29">
        <v>28.232092657146065</v>
      </c>
      <c r="N29">
        <v>17.774921135308819</v>
      </c>
      <c r="O29">
        <v>0</v>
      </c>
      <c r="P29">
        <v>31.751449420231907</v>
      </c>
      <c r="Q29">
        <v>6.1237681159420294</v>
      </c>
      <c r="R29">
        <v>13.002527013177158</v>
      </c>
      <c r="S29">
        <v>8.1001365346922789</v>
      </c>
      <c r="T29">
        <v>0</v>
      </c>
      <c r="U29">
        <v>53.527708110992542</v>
      </c>
      <c r="V29">
        <v>6.3623192365269476</v>
      </c>
      <c r="W29">
        <v>13.469105616898704</v>
      </c>
      <c r="X29">
        <v>45.26129878497791</v>
      </c>
      <c r="Y29">
        <v>0</v>
      </c>
      <c r="Z29">
        <v>6.0324750000000007</v>
      </c>
      <c r="AA29">
        <v>8.6030349984762875</v>
      </c>
      <c r="AB29">
        <v>5.7259999999999991</v>
      </c>
      <c r="AC29">
        <v>2.9693199999999997</v>
      </c>
      <c r="AD29">
        <v>5.5931400000000009</v>
      </c>
      <c r="AE29">
        <v>15.166195200000001</v>
      </c>
      <c r="AF29">
        <v>2.7224999999999993</v>
      </c>
      <c r="AG29">
        <v>12.090742559999999</v>
      </c>
      <c r="AH29">
        <v>21.529014</v>
      </c>
      <c r="AI29">
        <v>0.97650000000000015</v>
      </c>
      <c r="AJ29">
        <v>0</v>
      </c>
      <c r="AK29">
        <v>15.571999999999994</v>
      </c>
      <c r="AL29">
        <v>0</v>
      </c>
      <c r="AM29">
        <v>0</v>
      </c>
      <c r="AN29">
        <v>0.86085</v>
      </c>
      <c r="AO29">
        <v>6.3139439999999993</v>
      </c>
      <c r="AP29">
        <v>3.7337524114967033</v>
      </c>
      <c r="AQ29">
        <v>9.5490200000000005</v>
      </c>
      <c r="AR29">
        <v>3.3870000000000005</v>
      </c>
      <c r="AS29">
        <v>4.5397000000000007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905.58869806784605</v>
      </c>
      <c r="DN29">
        <v>31.292236439991541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9.4143219231754145</v>
      </c>
      <c r="L30">
        <v>578.49609778879505</v>
      </c>
      <c r="M30">
        <v>28.232092657146065</v>
      </c>
      <c r="N30">
        <v>17.774921135308819</v>
      </c>
      <c r="O30">
        <v>0</v>
      </c>
      <c r="P30">
        <v>31.751449420231907</v>
      </c>
      <c r="Q30">
        <v>6.1237681159420294</v>
      </c>
      <c r="R30">
        <v>13.002527013177158</v>
      </c>
      <c r="S30">
        <v>8.1001365346922789</v>
      </c>
      <c r="T30">
        <v>0</v>
      </c>
      <c r="U30">
        <v>53.527708110992542</v>
      </c>
      <c r="V30">
        <v>6.3623192365269476</v>
      </c>
      <c r="W30">
        <v>13.469105616898704</v>
      </c>
      <c r="X30">
        <v>45.26129878497791</v>
      </c>
      <c r="Y30">
        <v>0</v>
      </c>
      <c r="Z30">
        <v>6.0324750000000007</v>
      </c>
      <c r="AA30">
        <v>8.6030349984762875</v>
      </c>
      <c r="AB30">
        <v>5.7259999999999991</v>
      </c>
      <c r="AC30">
        <v>2.9693199999999997</v>
      </c>
      <c r="AD30">
        <v>5.5931400000000009</v>
      </c>
      <c r="AE30">
        <v>15.166195200000001</v>
      </c>
      <c r="AF30">
        <v>2.7224999999999993</v>
      </c>
      <c r="AG30">
        <v>12.090742559999999</v>
      </c>
      <c r="AH30">
        <v>21.529014</v>
      </c>
      <c r="AI30">
        <v>0.97650000000000015</v>
      </c>
      <c r="AJ30">
        <v>0</v>
      </c>
      <c r="AK30">
        <v>15.571999999999994</v>
      </c>
      <c r="AL30">
        <v>0</v>
      </c>
      <c r="AM30">
        <v>0</v>
      </c>
      <c r="AN30">
        <v>0.86085</v>
      </c>
      <c r="AO30">
        <v>6.3139439999999993</v>
      </c>
      <c r="AP30">
        <v>3.7337524114967033</v>
      </c>
      <c r="AQ30">
        <v>9.5490200000000005</v>
      </c>
      <c r="AR30">
        <v>3.3870000000000005</v>
      </c>
      <c r="AS30">
        <v>4.5397000000000007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905.58869806784605</v>
      </c>
      <c r="DN30">
        <v>31.292236439991541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9.4143219231754145</v>
      </c>
      <c r="L31">
        <v>578.49609778879505</v>
      </c>
      <c r="M31">
        <v>28.232092657146065</v>
      </c>
      <c r="N31">
        <v>17.774921135308819</v>
      </c>
      <c r="O31">
        <v>0</v>
      </c>
      <c r="P31">
        <v>31.751449420231907</v>
      </c>
      <c r="Q31">
        <v>6.1237681159420294</v>
      </c>
      <c r="R31">
        <v>13.002527013177158</v>
      </c>
      <c r="S31">
        <v>8.1001365346922789</v>
      </c>
      <c r="T31">
        <v>0</v>
      </c>
      <c r="U31">
        <v>53.527708110992542</v>
      </c>
      <c r="V31">
        <v>6.3623192365269476</v>
      </c>
      <c r="W31">
        <v>13.469105616898704</v>
      </c>
      <c r="X31">
        <v>45.26129878497791</v>
      </c>
      <c r="Y31">
        <v>0</v>
      </c>
      <c r="Z31">
        <v>6.0324750000000007</v>
      </c>
      <c r="AA31">
        <v>8.6030349984762875</v>
      </c>
      <c r="AB31">
        <v>5.7259999999999991</v>
      </c>
      <c r="AC31">
        <v>2.9693199999999997</v>
      </c>
      <c r="AD31">
        <v>5.5931400000000009</v>
      </c>
      <c r="AE31">
        <v>15.166195200000001</v>
      </c>
      <c r="AF31">
        <v>2.7224999999999993</v>
      </c>
      <c r="AG31">
        <v>12.090742559999999</v>
      </c>
      <c r="AH31">
        <v>21.529014</v>
      </c>
      <c r="AI31">
        <v>0.97650000000000015</v>
      </c>
      <c r="AJ31">
        <v>0</v>
      </c>
      <c r="AK31">
        <v>15.571999999999994</v>
      </c>
      <c r="AL31">
        <v>0</v>
      </c>
      <c r="AM31">
        <v>0</v>
      </c>
      <c r="AN31">
        <v>0.86085</v>
      </c>
      <c r="AO31">
        <v>6.3139439999999993</v>
      </c>
      <c r="AP31">
        <v>3.7337524114967033</v>
      </c>
      <c r="AQ31">
        <v>4.7745099999999994</v>
      </c>
      <c r="AR31">
        <v>5.0805000000000007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901.21438834596199</v>
      </c>
      <c r="DN31">
        <v>31.141086161875489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9.4143219231754145</v>
      </c>
      <c r="L32">
        <v>578.49609778879505</v>
      </c>
      <c r="M32">
        <v>28.232092657146065</v>
      </c>
      <c r="N32">
        <v>17.774921135308819</v>
      </c>
      <c r="O32">
        <v>0</v>
      </c>
      <c r="P32">
        <v>31.751449420231907</v>
      </c>
      <c r="Q32">
        <v>6.1237681159420294</v>
      </c>
      <c r="R32">
        <v>13.002527013177158</v>
      </c>
      <c r="S32">
        <v>8.1001365346922789</v>
      </c>
      <c r="T32">
        <v>0</v>
      </c>
      <c r="U32">
        <v>53.527708110992542</v>
      </c>
      <c r="V32">
        <v>6.3623192365269476</v>
      </c>
      <c r="W32">
        <v>13.469105616898704</v>
      </c>
      <c r="X32">
        <v>45.26129878497791</v>
      </c>
      <c r="Y32">
        <v>0</v>
      </c>
      <c r="Z32">
        <v>2.0007000000000006</v>
      </c>
      <c r="AA32">
        <v>8.6030349984762875</v>
      </c>
      <c r="AB32">
        <v>5.7259999999999991</v>
      </c>
      <c r="AC32">
        <v>2.9693199999999997</v>
      </c>
      <c r="AD32">
        <v>5.5931400000000009</v>
      </c>
      <c r="AE32">
        <v>15.166195200000001</v>
      </c>
      <c r="AF32">
        <v>2.7224999999999993</v>
      </c>
      <c r="AG32">
        <v>12.090742559999999</v>
      </c>
      <c r="AH32">
        <v>21.529014</v>
      </c>
      <c r="AI32">
        <v>0.97650000000000015</v>
      </c>
      <c r="AJ32">
        <v>0</v>
      </c>
      <c r="AK32">
        <v>15.571999999999994</v>
      </c>
      <c r="AL32">
        <v>0</v>
      </c>
      <c r="AM32">
        <v>0</v>
      </c>
      <c r="AN32">
        <v>0.86085</v>
      </c>
      <c r="AO32">
        <v>6.3139439999999993</v>
      </c>
      <c r="AP32">
        <v>3.7337524114967033</v>
      </c>
      <c r="AQ32">
        <v>0</v>
      </c>
      <c r="AR32">
        <v>5.0805000000000007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892.70223312995927</v>
      </c>
      <c r="DN32">
        <v>30.846956377878367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4.9968813868555939</v>
      </c>
      <c r="L33">
        <v>550.00111794738768</v>
      </c>
      <c r="M33">
        <v>28.232092657146065</v>
      </c>
      <c r="N33">
        <v>17.774921135308819</v>
      </c>
      <c r="O33">
        <v>0</v>
      </c>
      <c r="P33">
        <v>31.751449420231907</v>
      </c>
      <c r="Q33">
        <v>3.0003757911392404</v>
      </c>
      <c r="R33">
        <v>7.1879839501926241</v>
      </c>
      <c r="S33">
        <v>6.3320415514365154</v>
      </c>
      <c r="T33">
        <v>0</v>
      </c>
      <c r="U33">
        <v>53.527708110992542</v>
      </c>
      <c r="V33">
        <v>6.3623192365269476</v>
      </c>
      <c r="W33">
        <v>13.469105616898704</v>
      </c>
      <c r="X33">
        <v>45.26129878497791</v>
      </c>
      <c r="Y33">
        <v>0</v>
      </c>
      <c r="Z33">
        <v>2.0007000000000006</v>
      </c>
      <c r="AA33">
        <v>8.6030349984762875</v>
      </c>
      <c r="AB33">
        <v>5.7259999999999991</v>
      </c>
      <c r="AC33">
        <v>2.9693199999999997</v>
      </c>
      <c r="AD33">
        <v>5.5931400000000009</v>
      </c>
      <c r="AE33">
        <v>15.166195200000001</v>
      </c>
      <c r="AF33">
        <v>2.7224999999999993</v>
      </c>
      <c r="AG33">
        <v>12.090742559999999</v>
      </c>
      <c r="AH33">
        <v>21.529014</v>
      </c>
      <c r="AI33">
        <v>0.97650000000000015</v>
      </c>
      <c r="AJ33">
        <v>0</v>
      </c>
      <c r="AK33">
        <v>15.571999999999994</v>
      </c>
      <c r="AL33">
        <v>0</v>
      </c>
      <c r="AM33">
        <v>0</v>
      </c>
      <c r="AN33">
        <v>0.86085</v>
      </c>
      <c r="AO33">
        <v>6.3139439999999993</v>
      </c>
      <c r="AP33">
        <v>3.7337524114967033</v>
      </c>
      <c r="AQ33">
        <v>0</v>
      </c>
      <c r="AR33">
        <v>14.902800000000003</v>
      </c>
      <c r="AS33">
        <v>7.5524099999999983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864.34316478117012</v>
      </c>
      <c r="DN33">
        <v>29.86703397789714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4.9968801614489697</v>
      </c>
      <c r="L34">
        <v>450.00109118621731</v>
      </c>
      <c r="M34">
        <v>28.232092657146065</v>
      </c>
      <c r="N34">
        <v>17.774921135308819</v>
      </c>
      <c r="O34">
        <v>0</v>
      </c>
      <c r="P34">
        <v>31.751449420231907</v>
      </c>
      <c r="Q34">
        <v>3.0003757911392404</v>
      </c>
      <c r="R34">
        <v>5.9991768488745976</v>
      </c>
      <c r="S34">
        <v>4.0033594861660076</v>
      </c>
      <c r="T34">
        <v>0</v>
      </c>
      <c r="U34">
        <v>53.527708110992542</v>
      </c>
      <c r="V34">
        <v>6.3623192365269476</v>
      </c>
      <c r="W34">
        <v>13.469105616898704</v>
      </c>
      <c r="X34">
        <v>45.26129878497791</v>
      </c>
      <c r="Y34">
        <v>0</v>
      </c>
      <c r="Z34">
        <v>2.0007000000000006</v>
      </c>
      <c r="AA34">
        <v>8.6030349984762875</v>
      </c>
      <c r="AB34">
        <v>5.7259999999999991</v>
      </c>
      <c r="AC34">
        <v>2.9693199999999997</v>
      </c>
      <c r="AD34">
        <v>5.5931400000000009</v>
      </c>
      <c r="AE34">
        <v>15.166195200000001</v>
      </c>
      <c r="AF34">
        <v>2.7224999999999993</v>
      </c>
      <c r="AG34">
        <v>12.090742559999999</v>
      </c>
      <c r="AH34">
        <v>21.529014</v>
      </c>
      <c r="AI34">
        <v>0.97650000000000015</v>
      </c>
      <c r="AJ34">
        <v>0</v>
      </c>
      <c r="AK34">
        <v>15.571999999999994</v>
      </c>
      <c r="AL34">
        <v>0</v>
      </c>
      <c r="AM34">
        <v>0</v>
      </c>
      <c r="AN34">
        <v>0.86085</v>
      </c>
      <c r="AO34">
        <v>6.3139439999999993</v>
      </c>
      <c r="AP34">
        <v>3.7337524114967033</v>
      </c>
      <c r="AQ34">
        <v>0</v>
      </c>
      <c r="AR34">
        <v>14.902800000000003</v>
      </c>
      <c r="AS34">
        <v>7.5524099999999983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764.28313272370269</v>
      </c>
      <c r="DN34">
        <v>26.409548882199172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4.9968557924417301</v>
      </c>
      <c r="L35">
        <v>361.7752640711775</v>
      </c>
      <c r="M35">
        <v>28.232092657146065</v>
      </c>
      <c r="N35">
        <v>17.774921135308819</v>
      </c>
      <c r="O35">
        <v>0</v>
      </c>
      <c r="P35">
        <v>31.751449420231907</v>
      </c>
      <c r="Q35">
        <v>2.9989658738366081</v>
      </c>
      <c r="R35">
        <v>5.9991768488745976</v>
      </c>
      <c r="S35">
        <v>4.0034482758620689</v>
      </c>
      <c r="T35">
        <v>0</v>
      </c>
      <c r="U35">
        <v>53.527708110992542</v>
      </c>
      <c r="V35">
        <v>6.3623192365269476</v>
      </c>
      <c r="W35">
        <v>13.201178475773071</v>
      </c>
      <c r="X35">
        <v>45.26129878497791</v>
      </c>
      <c r="Y35">
        <v>0</v>
      </c>
      <c r="Z35">
        <v>2.0007000000000006</v>
      </c>
      <c r="AA35">
        <v>8.6030349984762875</v>
      </c>
      <c r="AB35">
        <v>5.7259999999999991</v>
      </c>
      <c r="AC35">
        <v>2.9693199999999997</v>
      </c>
      <c r="AD35">
        <v>5.5931400000000009</v>
      </c>
      <c r="AE35">
        <v>15.166195200000001</v>
      </c>
      <c r="AF35">
        <v>2.7224999999999993</v>
      </c>
      <c r="AG35">
        <v>12.090742559999999</v>
      </c>
      <c r="AH35">
        <v>21.529014</v>
      </c>
      <c r="AI35">
        <v>0.97650000000000015</v>
      </c>
      <c r="AJ35">
        <v>0</v>
      </c>
      <c r="AK35">
        <v>15.571999999999994</v>
      </c>
      <c r="AL35">
        <v>0</v>
      </c>
      <c r="AM35">
        <v>0</v>
      </c>
      <c r="AN35">
        <v>0.86085</v>
      </c>
      <c r="AO35">
        <v>6.3139439999999993</v>
      </c>
      <c r="AP35">
        <v>3.7337524114967033</v>
      </c>
      <c r="AQ35">
        <v>0</v>
      </c>
      <c r="AR35">
        <v>4.4031000000000011</v>
      </c>
      <c r="AS35">
        <v>9.9047999999999998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670.86857903641396</v>
      </c>
      <c r="DN35">
        <v>23.18169281670859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4.9968747979395216</v>
      </c>
      <c r="L36">
        <v>328.98716641314797</v>
      </c>
      <c r="M36">
        <v>28.232092657146065</v>
      </c>
      <c r="N36">
        <v>17.774921135308819</v>
      </c>
      <c r="O36">
        <v>0</v>
      </c>
      <c r="P36">
        <v>31.751449420231907</v>
      </c>
      <c r="Q36">
        <v>2.9989658738366081</v>
      </c>
      <c r="R36">
        <v>5.9991768488745976</v>
      </c>
      <c r="S36">
        <v>4.0034482758620689</v>
      </c>
      <c r="T36">
        <v>0</v>
      </c>
      <c r="U36">
        <v>53.527708110992542</v>
      </c>
      <c r="V36">
        <v>6.3623192365269476</v>
      </c>
      <c r="W36">
        <v>13.201178475773071</v>
      </c>
      <c r="X36">
        <v>45.26129878497791</v>
      </c>
      <c r="Y36">
        <v>0</v>
      </c>
      <c r="Z36">
        <v>2.0007000000000006</v>
      </c>
      <c r="AA36">
        <v>4.2894005485360651</v>
      </c>
      <c r="AB36">
        <v>5.7259999999999991</v>
      </c>
      <c r="AC36">
        <v>2.9693199999999997</v>
      </c>
      <c r="AD36">
        <v>2.7965699999999996</v>
      </c>
      <c r="AE36">
        <v>15.166195200000001</v>
      </c>
      <c r="AF36">
        <v>2.7224999999999993</v>
      </c>
      <c r="AG36">
        <v>12.090742559999999</v>
      </c>
      <c r="AH36">
        <v>21.529014</v>
      </c>
      <c r="AI36">
        <v>2.3435999999999999</v>
      </c>
      <c r="AJ36">
        <v>0</v>
      </c>
      <c r="AK36">
        <v>15.571999999999994</v>
      </c>
      <c r="AL36">
        <v>0</v>
      </c>
      <c r="AM36">
        <v>0</v>
      </c>
      <c r="AN36">
        <v>0.86085</v>
      </c>
      <c r="AO36">
        <v>6.3139439999999993</v>
      </c>
      <c r="AP36">
        <v>3.7337524114967033</v>
      </c>
      <c r="AQ36">
        <v>0</v>
      </c>
      <c r="AR36">
        <v>3.3870000000000005</v>
      </c>
      <c r="AS36">
        <v>9.9047999999999998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632.64227357650668</v>
      </c>
      <c r="DN36">
        <v>21.860715174144055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4.9968513853904284</v>
      </c>
      <c r="L37">
        <v>328.98716641314797</v>
      </c>
      <c r="M37">
        <v>28.232092657146065</v>
      </c>
      <c r="N37">
        <v>17.774921135308819</v>
      </c>
      <c r="O37">
        <v>0</v>
      </c>
      <c r="P37">
        <v>31.751449420231907</v>
      </c>
      <c r="Q37">
        <v>2.9989658738366081</v>
      </c>
      <c r="R37">
        <v>5.9991768488745976</v>
      </c>
      <c r="S37">
        <v>4.0034482758620689</v>
      </c>
      <c r="T37">
        <v>0</v>
      </c>
      <c r="U37">
        <v>53.527708110992542</v>
      </c>
      <c r="V37">
        <v>6.3623192365269476</v>
      </c>
      <c r="W37">
        <v>12.662111278195487</v>
      </c>
      <c r="X37">
        <v>45.26129878497791</v>
      </c>
      <c r="Y37">
        <v>0</v>
      </c>
      <c r="Z37">
        <v>2.0007000000000006</v>
      </c>
      <c r="AA37">
        <v>4.2894005485360651</v>
      </c>
      <c r="AB37">
        <v>5.7259999999999991</v>
      </c>
      <c r="AC37">
        <v>2.9693199999999997</v>
      </c>
      <c r="AD37">
        <v>0</v>
      </c>
      <c r="AE37">
        <v>15.166195200000001</v>
      </c>
      <c r="AF37">
        <v>2.7224999999999993</v>
      </c>
      <c r="AG37">
        <v>12.090742559999999</v>
      </c>
      <c r="AH37">
        <v>21.529014</v>
      </c>
      <c r="AI37">
        <v>10.033732800000001</v>
      </c>
      <c r="AJ37">
        <v>0</v>
      </c>
      <c r="AK37">
        <v>15.571999999999994</v>
      </c>
      <c r="AL37">
        <v>0</v>
      </c>
      <c r="AM37">
        <v>0</v>
      </c>
      <c r="AN37">
        <v>0.86085</v>
      </c>
      <c r="AO37">
        <v>4.5099600000000004</v>
      </c>
      <c r="AP37">
        <v>3.7337524114967033</v>
      </c>
      <c r="AQ37">
        <v>0</v>
      </c>
      <c r="AR37">
        <v>4.0644000000000009</v>
      </c>
      <c r="AS37">
        <v>9.9047999999999998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635.7623503810637</v>
      </c>
      <c r="DN37">
        <v>21.968526559460297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4.9968747979395216</v>
      </c>
      <c r="L38">
        <v>328.98716641314797</v>
      </c>
      <c r="M38">
        <v>28.232092657146065</v>
      </c>
      <c r="N38">
        <v>17.774921135308819</v>
      </c>
      <c r="O38">
        <v>0</v>
      </c>
      <c r="P38">
        <v>31.751449420231907</v>
      </c>
      <c r="Q38">
        <v>2.9989658738366081</v>
      </c>
      <c r="R38">
        <v>5.9991768488745976</v>
      </c>
      <c r="S38">
        <v>4.0034482758620689</v>
      </c>
      <c r="T38">
        <v>0</v>
      </c>
      <c r="U38">
        <v>53.527708110992542</v>
      </c>
      <c r="V38">
        <v>6.3623192365269476</v>
      </c>
      <c r="W38">
        <v>12.662111278195487</v>
      </c>
      <c r="X38">
        <v>45.26129878497791</v>
      </c>
      <c r="Y38">
        <v>0</v>
      </c>
      <c r="Z38">
        <v>2.0007000000000006</v>
      </c>
      <c r="AA38">
        <v>3.635085210623783</v>
      </c>
      <c r="AB38">
        <v>5.7259999999999991</v>
      </c>
      <c r="AC38">
        <v>2.9693199999999997</v>
      </c>
      <c r="AD38">
        <v>0</v>
      </c>
      <c r="AE38">
        <v>15.166195200000001</v>
      </c>
      <c r="AF38">
        <v>2.7224999999999993</v>
      </c>
      <c r="AG38">
        <v>12.090742559999999</v>
      </c>
      <c r="AH38">
        <v>21.529014</v>
      </c>
      <c r="AI38">
        <v>10.033732800000001</v>
      </c>
      <c r="AJ38">
        <v>0</v>
      </c>
      <c r="AK38">
        <v>15.571999999999994</v>
      </c>
      <c r="AL38">
        <v>0</v>
      </c>
      <c r="AM38">
        <v>0</v>
      </c>
      <c r="AN38">
        <v>0.86085</v>
      </c>
      <c r="AO38">
        <v>4.5099600000000004</v>
      </c>
      <c r="AP38">
        <v>3.7337524114967033</v>
      </c>
      <c r="AQ38">
        <v>0</v>
      </c>
      <c r="AR38">
        <v>4.0644000000000009</v>
      </c>
      <c r="AS38">
        <v>9.9047999999999998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635.12992657028349</v>
      </c>
      <c r="DN38">
        <v>21.946658444877368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4.9968747979395216</v>
      </c>
      <c r="L39">
        <v>328.98716641314797</v>
      </c>
      <c r="M39">
        <v>28.232092657146065</v>
      </c>
      <c r="N39">
        <v>17.774921135308819</v>
      </c>
      <c r="O39">
        <v>0</v>
      </c>
      <c r="P39">
        <v>31.751449420231907</v>
      </c>
      <c r="Q39">
        <v>2.9989658738366081</v>
      </c>
      <c r="R39">
        <v>5.9991768488745976</v>
      </c>
      <c r="S39">
        <v>4.0034482758620689</v>
      </c>
      <c r="T39">
        <v>0</v>
      </c>
      <c r="U39">
        <v>53.527708110992542</v>
      </c>
      <c r="V39">
        <v>6.3623192365269476</v>
      </c>
      <c r="W39">
        <v>12.662111278195487</v>
      </c>
      <c r="X39">
        <v>45.26129878497791</v>
      </c>
      <c r="Y39">
        <v>0</v>
      </c>
      <c r="Z39">
        <v>2.0007000000000006</v>
      </c>
      <c r="AA39">
        <v>3.3927461965821974</v>
      </c>
      <c r="AB39">
        <v>5.7259999999999991</v>
      </c>
      <c r="AC39">
        <v>0</v>
      </c>
      <c r="AD39">
        <v>0</v>
      </c>
      <c r="AE39">
        <v>15.166195200000001</v>
      </c>
      <c r="AF39">
        <v>2.7224999999999993</v>
      </c>
      <c r="AG39">
        <v>12.090742559999999</v>
      </c>
      <c r="AH39">
        <v>21.529014</v>
      </c>
      <c r="AI39">
        <v>10.033732800000001</v>
      </c>
      <c r="AJ39">
        <v>0</v>
      </c>
      <c r="AK39">
        <v>15.571999999999994</v>
      </c>
      <c r="AL39">
        <v>0</v>
      </c>
      <c r="AM39">
        <v>0</v>
      </c>
      <c r="AN39">
        <v>0.86085</v>
      </c>
      <c r="AO39">
        <v>4.5099600000000004</v>
      </c>
      <c r="AP39">
        <v>3.7337524114967033</v>
      </c>
      <c r="AQ39">
        <v>0</v>
      </c>
      <c r="AR39">
        <v>5.0805000000000007</v>
      </c>
      <c r="AS39">
        <v>3.0952500000000005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626.42559345021425</v>
      </c>
      <c r="DN39">
        <v>21.645882550904975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4.9969385385216318</v>
      </c>
      <c r="L40">
        <v>328.98716641314797</v>
      </c>
      <c r="M40">
        <v>28.232092657146065</v>
      </c>
      <c r="N40">
        <v>17.774921135308819</v>
      </c>
      <c r="O40">
        <v>0</v>
      </c>
      <c r="P40">
        <v>31.751449420231907</v>
      </c>
      <c r="Q40">
        <v>2.9989658738366081</v>
      </c>
      <c r="R40">
        <v>5.9991768488745976</v>
      </c>
      <c r="S40">
        <v>4.0034482758620689</v>
      </c>
      <c r="T40">
        <v>0</v>
      </c>
      <c r="U40">
        <v>53.527708110992542</v>
      </c>
      <c r="V40">
        <v>6.3623192365269476</v>
      </c>
      <c r="W40">
        <v>12.662111278195487</v>
      </c>
      <c r="X40">
        <v>45.26129878497791</v>
      </c>
      <c r="Y40">
        <v>0</v>
      </c>
      <c r="Z40">
        <v>2.0007000000000006</v>
      </c>
      <c r="AA40">
        <v>2.9323020699031845</v>
      </c>
      <c r="AB40">
        <v>1.2270000000000001</v>
      </c>
      <c r="AC40">
        <v>0</v>
      </c>
      <c r="AD40">
        <v>0</v>
      </c>
      <c r="AE40">
        <v>15.166195200000001</v>
      </c>
      <c r="AF40">
        <v>2.7224999999999993</v>
      </c>
      <c r="AG40">
        <v>12.090742559999999</v>
      </c>
      <c r="AH40">
        <v>21.529014</v>
      </c>
      <c r="AI40">
        <v>10.033732800000001</v>
      </c>
      <c r="AJ40">
        <v>0</v>
      </c>
      <c r="AK40">
        <v>15.571999999999994</v>
      </c>
      <c r="AL40">
        <v>0</v>
      </c>
      <c r="AM40">
        <v>0</v>
      </c>
      <c r="AN40">
        <v>0.86085</v>
      </c>
      <c r="AO40">
        <v>4.5099600000000004</v>
      </c>
      <c r="AP40">
        <v>3.7337524114967033</v>
      </c>
      <c r="AQ40">
        <v>0</v>
      </c>
      <c r="AR40">
        <v>5.0805000000000007</v>
      </c>
      <c r="AS40">
        <v>4.1269999999999998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622.62915622915398</v>
      </c>
      <c r="DN40">
        <v>21.514689385868262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5.0175439362110312</v>
      </c>
      <c r="L41">
        <v>328.98526713676324</v>
      </c>
      <c r="M41">
        <v>28.232092657146065</v>
      </c>
      <c r="N41">
        <v>17.774921135308819</v>
      </c>
      <c r="O41">
        <v>0</v>
      </c>
      <c r="P41">
        <v>31.751449420231907</v>
      </c>
      <c r="Q41">
        <v>2.9989658738366081</v>
      </c>
      <c r="R41">
        <v>12.867118838677849</v>
      </c>
      <c r="S41">
        <v>4.3564482075746538</v>
      </c>
      <c r="T41">
        <v>0</v>
      </c>
      <c r="U41">
        <v>53.527708110992542</v>
      </c>
      <c r="V41">
        <v>6.3623192365269476</v>
      </c>
      <c r="W41">
        <v>12.662111278195487</v>
      </c>
      <c r="X41">
        <v>45.26129878497791</v>
      </c>
      <c r="Y41">
        <v>0</v>
      </c>
      <c r="Z41">
        <v>2.0007000000000006</v>
      </c>
      <c r="AA41">
        <v>0</v>
      </c>
      <c r="AB41">
        <v>1.2270000000000001</v>
      </c>
      <c r="AC41">
        <v>0</v>
      </c>
      <c r="AD41">
        <v>0</v>
      </c>
      <c r="AE41">
        <v>15.166195200000001</v>
      </c>
      <c r="AF41">
        <v>2.7224999999999993</v>
      </c>
      <c r="AG41">
        <v>12.090742559999999</v>
      </c>
      <c r="AH41">
        <v>21.529014</v>
      </c>
      <c r="AI41">
        <v>10.033732800000001</v>
      </c>
      <c r="AJ41">
        <v>0</v>
      </c>
      <c r="AK41">
        <v>15.571999999999994</v>
      </c>
      <c r="AL41">
        <v>0</v>
      </c>
      <c r="AM41">
        <v>0</v>
      </c>
      <c r="AN41">
        <v>0.86085</v>
      </c>
      <c r="AO41">
        <v>4.5099600000000004</v>
      </c>
      <c r="AP41">
        <v>3.7337524114967033</v>
      </c>
      <c r="AQ41">
        <v>0</v>
      </c>
      <c r="AR41">
        <v>14.902800000000003</v>
      </c>
      <c r="AS41">
        <v>9.9047999999999998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641.87175939394024</v>
      </c>
      <c r="DN41">
        <v>22.179532193999421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4.9968513853904284</v>
      </c>
      <c r="L42">
        <v>328.98526713676324</v>
      </c>
      <c r="M42">
        <v>28.232092657146065</v>
      </c>
      <c r="N42">
        <v>17.774921135308819</v>
      </c>
      <c r="O42">
        <v>0</v>
      </c>
      <c r="P42">
        <v>31.751449420231907</v>
      </c>
      <c r="Q42">
        <v>2.9989658738366081</v>
      </c>
      <c r="R42">
        <v>13.002527013177158</v>
      </c>
      <c r="S42">
        <v>4.3564482075746538</v>
      </c>
      <c r="T42">
        <v>0</v>
      </c>
      <c r="U42">
        <v>53.527708110992542</v>
      </c>
      <c r="V42">
        <v>6.3623192365269476</v>
      </c>
      <c r="W42">
        <v>12.662111278195487</v>
      </c>
      <c r="X42">
        <v>45.26129878497791</v>
      </c>
      <c r="Y42">
        <v>0</v>
      </c>
      <c r="Z42">
        <v>2.0007000000000006</v>
      </c>
      <c r="AA42">
        <v>0</v>
      </c>
      <c r="AB42">
        <v>1.2270000000000001</v>
      </c>
      <c r="AC42">
        <v>0</v>
      </c>
      <c r="AD42">
        <v>0</v>
      </c>
      <c r="AE42">
        <v>15.166195200000001</v>
      </c>
      <c r="AF42">
        <v>2.7224999999999993</v>
      </c>
      <c r="AG42">
        <v>12.090742559999999</v>
      </c>
      <c r="AH42">
        <v>21.529014</v>
      </c>
      <c r="AI42">
        <v>10.033732800000001</v>
      </c>
      <c r="AJ42">
        <v>0</v>
      </c>
      <c r="AK42">
        <v>15.571999999999994</v>
      </c>
      <c r="AL42">
        <v>0</v>
      </c>
      <c r="AM42">
        <v>0</v>
      </c>
      <c r="AN42">
        <v>0.86085</v>
      </c>
      <c r="AO42">
        <v>4.5099600000000004</v>
      </c>
      <c r="AP42">
        <v>3.7337524114967033</v>
      </c>
      <c r="AQ42">
        <v>0</v>
      </c>
      <c r="AR42">
        <v>14.902800000000003</v>
      </c>
      <c r="AS42">
        <v>9.9047999999999998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641.9826436546183</v>
      </c>
      <c r="DN42">
        <v>22.183363556999957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9.4143977434989825</v>
      </c>
      <c r="L43">
        <v>350.00406318597345</v>
      </c>
      <c r="M43">
        <v>28.232092657146065</v>
      </c>
      <c r="N43">
        <v>17.774921135308819</v>
      </c>
      <c r="O43">
        <v>0</v>
      </c>
      <c r="P43">
        <v>31.751449420231907</v>
      </c>
      <c r="Q43">
        <v>3.3219888380864764</v>
      </c>
      <c r="R43">
        <v>13.002527013177158</v>
      </c>
      <c r="S43">
        <v>4.3564482075746538</v>
      </c>
      <c r="T43">
        <v>0</v>
      </c>
      <c r="U43">
        <v>53.527708110992542</v>
      </c>
      <c r="V43">
        <v>6.3617514970059883</v>
      </c>
      <c r="W43">
        <v>13.469105616898704</v>
      </c>
      <c r="X43">
        <v>45.26129878497791</v>
      </c>
      <c r="Y43">
        <v>0</v>
      </c>
      <c r="Z43">
        <v>2.0007000000000006</v>
      </c>
      <c r="AA43">
        <v>0</v>
      </c>
      <c r="AB43">
        <v>1.2270000000000001</v>
      </c>
      <c r="AC43">
        <v>0</v>
      </c>
      <c r="AD43">
        <v>0</v>
      </c>
      <c r="AE43">
        <v>15.166195200000001</v>
      </c>
      <c r="AF43">
        <v>2.7224999999999993</v>
      </c>
      <c r="AG43">
        <v>12.090742559999999</v>
      </c>
      <c r="AH43">
        <v>21.529014</v>
      </c>
      <c r="AI43">
        <v>2.3435999999999999</v>
      </c>
      <c r="AJ43">
        <v>0</v>
      </c>
      <c r="AK43">
        <v>15.571999999999994</v>
      </c>
      <c r="AL43">
        <v>0</v>
      </c>
      <c r="AM43">
        <v>0</v>
      </c>
      <c r="AN43">
        <v>0.86085</v>
      </c>
      <c r="AO43">
        <v>4.5099600000000004</v>
      </c>
      <c r="AP43">
        <v>3.7337524114967033</v>
      </c>
      <c r="AQ43">
        <v>0</v>
      </c>
      <c r="AR43">
        <v>4.7418000000000005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643.82412256503119</v>
      </c>
      <c r="DN43">
        <v>22.246993817337927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9.4143644224008529</v>
      </c>
      <c r="L44">
        <v>380.00419733086477</v>
      </c>
      <c r="M44">
        <v>28.232092657146065</v>
      </c>
      <c r="N44">
        <v>17.774921135308819</v>
      </c>
      <c r="O44">
        <v>0</v>
      </c>
      <c r="P44">
        <v>31.751449420231907</v>
      </c>
      <c r="Q44">
        <v>3.3219888380864764</v>
      </c>
      <c r="R44">
        <v>13.002527013177158</v>
      </c>
      <c r="S44">
        <v>4.3564482075746538</v>
      </c>
      <c r="T44">
        <v>0</v>
      </c>
      <c r="U44">
        <v>53.527708110992542</v>
      </c>
      <c r="V44">
        <v>6.3617514970059883</v>
      </c>
      <c r="W44">
        <v>13.469105616898704</v>
      </c>
      <c r="X44">
        <v>45.26129878497791</v>
      </c>
      <c r="Y44">
        <v>0</v>
      </c>
      <c r="Z44">
        <v>2.0007000000000006</v>
      </c>
      <c r="AA44">
        <v>0</v>
      </c>
      <c r="AB44">
        <v>2.8630000000000004</v>
      </c>
      <c r="AC44">
        <v>0</v>
      </c>
      <c r="AD44">
        <v>0</v>
      </c>
      <c r="AE44">
        <v>15.166195200000001</v>
      </c>
      <c r="AF44">
        <v>2.7224999999999993</v>
      </c>
      <c r="AG44">
        <v>12.090742559999999</v>
      </c>
      <c r="AH44">
        <v>23.243200000000002</v>
      </c>
      <c r="AI44">
        <v>0.97650000000000015</v>
      </c>
      <c r="AJ44">
        <v>0</v>
      </c>
      <c r="AK44">
        <v>15.571999999999994</v>
      </c>
      <c r="AL44">
        <v>0</v>
      </c>
      <c r="AM44">
        <v>0</v>
      </c>
      <c r="AN44">
        <v>0.86085</v>
      </c>
      <c r="AO44">
        <v>4.5099600000000004</v>
      </c>
      <c r="AP44">
        <v>3.7337524114967033</v>
      </c>
      <c r="AQ44">
        <v>0</v>
      </c>
      <c r="AR44">
        <v>4.7418000000000005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674.73907092410093</v>
      </c>
      <c r="DN44">
        <v>23.315232282061604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9.4144657618333092</v>
      </c>
      <c r="L45">
        <v>380.00419733086477</v>
      </c>
      <c r="M45">
        <v>28.232092657146065</v>
      </c>
      <c r="N45">
        <v>17.774921135308819</v>
      </c>
      <c r="O45">
        <v>0</v>
      </c>
      <c r="P45">
        <v>31.751449420231907</v>
      </c>
      <c r="Q45">
        <v>3.340157430608365</v>
      </c>
      <c r="R45">
        <v>13.002527013177158</v>
      </c>
      <c r="S45">
        <v>4.3564482075746538</v>
      </c>
      <c r="T45">
        <v>0</v>
      </c>
      <c r="U45">
        <v>53.527708110992542</v>
      </c>
      <c r="V45">
        <v>6.3617514970059883</v>
      </c>
      <c r="W45">
        <v>13.059754324392079</v>
      </c>
      <c r="X45">
        <v>45.26129878497791</v>
      </c>
      <c r="Y45">
        <v>0</v>
      </c>
      <c r="Z45">
        <v>2.0007000000000006</v>
      </c>
      <c r="AA45">
        <v>0</v>
      </c>
      <c r="AB45">
        <v>2.8630000000000004</v>
      </c>
      <c r="AC45">
        <v>0</v>
      </c>
      <c r="AD45">
        <v>0</v>
      </c>
      <c r="AE45">
        <v>15.166195200000001</v>
      </c>
      <c r="AF45">
        <v>2.7224999999999993</v>
      </c>
      <c r="AG45">
        <v>12.090742559999999</v>
      </c>
      <c r="AH45">
        <v>23.243200000000002</v>
      </c>
      <c r="AI45">
        <v>0.97650000000000015</v>
      </c>
      <c r="AJ45">
        <v>0</v>
      </c>
      <c r="AK45">
        <v>15.571999999999994</v>
      </c>
      <c r="AL45">
        <v>0</v>
      </c>
      <c r="AM45">
        <v>0</v>
      </c>
      <c r="AN45">
        <v>0.86085</v>
      </c>
      <c r="AO45">
        <v>4.5099600000000004</v>
      </c>
      <c r="AP45">
        <v>3.7337524114967033</v>
      </c>
      <c r="AQ45">
        <v>0</v>
      </c>
      <c r="AR45">
        <v>6.0966000000000022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675.67060125021737</v>
      </c>
      <c r="DN45">
        <v>23.347420595392766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9.4144657618333092</v>
      </c>
      <c r="L46">
        <v>410.00431285745049</v>
      </c>
      <c r="M46">
        <v>28.232092657146065</v>
      </c>
      <c r="N46">
        <v>17.774921135308819</v>
      </c>
      <c r="O46">
        <v>0</v>
      </c>
      <c r="P46">
        <v>31.751449420231907</v>
      </c>
      <c r="Q46">
        <v>3.340157430608365</v>
      </c>
      <c r="R46">
        <v>13.002527013177158</v>
      </c>
      <c r="S46">
        <v>4.3564482075746538</v>
      </c>
      <c r="T46">
        <v>0</v>
      </c>
      <c r="U46">
        <v>53.527708110992542</v>
      </c>
      <c r="V46">
        <v>6.3617514970059883</v>
      </c>
      <c r="W46">
        <v>13.059754324392079</v>
      </c>
      <c r="X46">
        <v>45.26129878497791</v>
      </c>
      <c r="Y46">
        <v>0</v>
      </c>
      <c r="Z46">
        <v>0</v>
      </c>
      <c r="AA46">
        <v>0</v>
      </c>
      <c r="AB46">
        <v>2.8630000000000004</v>
      </c>
      <c r="AC46">
        <v>0</v>
      </c>
      <c r="AD46">
        <v>0</v>
      </c>
      <c r="AE46">
        <v>15.166195200000001</v>
      </c>
      <c r="AF46">
        <v>2.7224999999999993</v>
      </c>
      <c r="AG46">
        <v>12.090742559999999</v>
      </c>
      <c r="AH46">
        <v>23.243200000000002</v>
      </c>
      <c r="AI46">
        <v>0</v>
      </c>
      <c r="AJ46">
        <v>0</v>
      </c>
      <c r="AK46">
        <v>15.571999999999994</v>
      </c>
      <c r="AL46">
        <v>0</v>
      </c>
      <c r="AM46">
        <v>0</v>
      </c>
      <c r="AN46">
        <v>0.86085</v>
      </c>
      <c r="AO46">
        <v>4.5099600000000004</v>
      </c>
      <c r="AP46">
        <v>3.7337524114967033</v>
      </c>
      <c r="AQ46">
        <v>0</v>
      </c>
      <c r="AR46">
        <v>6.0966000000000022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701.79095163754141</v>
      </c>
      <c r="DN46">
        <v>24.249985734654505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9.4144657618333092</v>
      </c>
      <c r="L47">
        <v>410.00431285745049</v>
      </c>
      <c r="M47">
        <v>28.232092657146065</v>
      </c>
      <c r="N47">
        <v>17.774921135308819</v>
      </c>
      <c r="O47">
        <v>0</v>
      </c>
      <c r="P47">
        <v>31.751449420231907</v>
      </c>
      <c r="Q47">
        <v>3.340157430608365</v>
      </c>
      <c r="R47">
        <v>13.002527013177158</v>
      </c>
      <c r="S47">
        <v>4.138825838103025</v>
      </c>
      <c r="T47">
        <v>0</v>
      </c>
      <c r="U47">
        <v>53.527708110992542</v>
      </c>
      <c r="V47">
        <v>6.3607252252252247</v>
      </c>
      <c r="W47">
        <v>13.591447398843929</v>
      </c>
      <c r="X47">
        <v>45.26129878497791</v>
      </c>
      <c r="Y47">
        <v>0</v>
      </c>
      <c r="Z47">
        <v>0</v>
      </c>
      <c r="AA47">
        <v>0</v>
      </c>
      <c r="AB47">
        <v>2.8630000000000004</v>
      </c>
      <c r="AC47">
        <v>0</v>
      </c>
      <c r="AD47">
        <v>0</v>
      </c>
      <c r="AE47">
        <v>15.166195200000001</v>
      </c>
      <c r="AF47">
        <v>2.7224999999999993</v>
      </c>
      <c r="AG47">
        <v>12.090742559999999</v>
      </c>
      <c r="AH47">
        <v>23.243200000000002</v>
      </c>
      <c r="AI47">
        <v>0</v>
      </c>
      <c r="AJ47">
        <v>0</v>
      </c>
      <c r="AK47">
        <v>15.571999999999994</v>
      </c>
      <c r="AL47">
        <v>0</v>
      </c>
      <c r="AM47">
        <v>0</v>
      </c>
      <c r="AN47">
        <v>0.86085</v>
      </c>
      <c r="AO47">
        <v>4.5099600000000004</v>
      </c>
      <c r="AP47">
        <v>3.7337524114967033</v>
      </c>
      <c r="AQ47">
        <v>0</v>
      </c>
      <c r="AR47">
        <v>6.0966000000000022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702.09354030952022</v>
      </c>
      <c r="DN47">
        <v>24.260441495875103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9.4144657618333092</v>
      </c>
      <c r="L48">
        <v>410.00431285745049</v>
      </c>
      <c r="M48">
        <v>28.232092657146065</v>
      </c>
      <c r="N48">
        <v>17.774921135308819</v>
      </c>
      <c r="O48">
        <v>0</v>
      </c>
      <c r="P48">
        <v>31.751449420231907</v>
      </c>
      <c r="Q48">
        <v>3.340157430608365</v>
      </c>
      <c r="R48">
        <v>13.002527013177158</v>
      </c>
      <c r="S48">
        <v>4.138825838103025</v>
      </c>
      <c r="T48">
        <v>0</v>
      </c>
      <c r="U48">
        <v>53.527708110992542</v>
      </c>
      <c r="V48">
        <v>6.3607252252252247</v>
      </c>
      <c r="W48">
        <v>13.591447398843929</v>
      </c>
      <c r="X48">
        <v>45.26129878497791</v>
      </c>
      <c r="Y48">
        <v>0</v>
      </c>
      <c r="Z48">
        <v>0</v>
      </c>
      <c r="AA48">
        <v>0</v>
      </c>
      <c r="AB48">
        <v>2.8630000000000004</v>
      </c>
      <c r="AC48">
        <v>0</v>
      </c>
      <c r="AD48">
        <v>0</v>
      </c>
      <c r="AE48">
        <v>15.166195200000001</v>
      </c>
      <c r="AF48">
        <v>2.7224999999999993</v>
      </c>
      <c r="AG48">
        <v>12.090742559999999</v>
      </c>
      <c r="AH48">
        <v>23.243200000000002</v>
      </c>
      <c r="AI48">
        <v>0</v>
      </c>
      <c r="AJ48">
        <v>0</v>
      </c>
      <c r="AK48">
        <v>15.571999999999994</v>
      </c>
      <c r="AL48">
        <v>0</v>
      </c>
      <c r="AM48">
        <v>0</v>
      </c>
      <c r="AN48">
        <v>0.86085</v>
      </c>
      <c r="AO48">
        <v>4.5099600000000004</v>
      </c>
      <c r="AP48">
        <v>3.7337524114967033</v>
      </c>
      <c r="AQ48">
        <v>0</v>
      </c>
      <c r="AR48">
        <v>6.0966000000000022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702.09354030952022</v>
      </c>
      <c r="DN48">
        <v>24.260441495875103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9.4144900937877605</v>
      </c>
      <c r="L49">
        <v>395.00425717048023</v>
      </c>
      <c r="M49">
        <v>28.232092657146065</v>
      </c>
      <c r="N49">
        <v>17.774921135308819</v>
      </c>
      <c r="O49">
        <v>0</v>
      </c>
      <c r="P49">
        <v>31.751449420231907</v>
      </c>
      <c r="Q49">
        <v>3.104528756756757</v>
      </c>
      <c r="R49">
        <v>13.010695455828396</v>
      </c>
      <c r="S49">
        <v>4.138825838103025</v>
      </c>
      <c r="T49">
        <v>0</v>
      </c>
      <c r="U49">
        <v>53.527708110992542</v>
      </c>
      <c r="V49">
        <v>6.3607252252252247</v>
      </c>
      <c r="W49">
        <v>13.591447398843929</v>
      </c>
      <c r="X49">
        <v>45.26129878497791</v>
      </c>
      <c r="Y49">
        <v>0</v>
      </c>
      <c r="Z49">
        <v>0</v>
      </c>
      <c r="AA49">
        <v>0</v>
      </c>
      <c r="AB49">
        <v>2.8630000000000004</v>
      </c>
      <c r="AC49">
        <v>0</v>
      </c>
      <c r="AD49">
        <v>0</v>
      </c>
      <c r="AE49">
        <v>15.166195200000001</v>
      </c>
      <c r="AF49">
        <v>2.7224999999999993</v>
      </c>
      <c r="AG49">
        <v>12.090742559999999</v>
      </c>
      <c r="AH49">
        <v>23.243200000000002</v>
      </c>
      <c r="AI49">
        <v>0</v>
      </c>
      <c r="AJ49">
        <v>0</v>
      </c>
      <c r="AK49">
        <v>15.571999999999994</v>
      </c>
      <c r="AL49">
        <v>0</v>
      </c>
      <c r="AM49">
        <v>0</v>
      </c>
      <c r="AN49">
        <v>0.86085</v>
      </c>
      <c r="AO49">
        <v>4.5099600000000004</v>
      </c>
      <c r="AP49">
        <v>3.1049099000867324</v>
      </c>
      <c r="AQ49">
        <v>0</v>
      </c>
      <c r="AR49">
        <v>6.0966000000000022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686.76684424896712</v>
      </c>
      <c r="DN49">
        <v>23.730803458802068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9.4144048796369777</v>
      </c>
      <c r="L50">
        <v>395.00425717048023</v>
      </c>
      <c r="M50">
        <v>28.232092657146065</v>
      </c>
      <c r="N50">
        <v>17.774921135308819</v>
      </c>
      <c r="O50">
        <v>0</v>
      </c>
      <c r="P50">
        <v>31.751449420231907</v>
      </c>
      <c r="Q50">
        <v>3.104528756756757</v>
      </c>
      <c r="R50">
        <v>13.010695455828396</v>
      </c>
      <c r="S50">
        <v>4.138825838103025</v>
      </c>
      <c r="T50">
        <v>0</v>
      </c>
      <c r="U50">
        <v>53.527708110992542</v>
      </c>
      <c r="V50">
        <v>6.3607252252252247</v>
      </c>
      <c r="W50">
        <v>13.591447398843929</v>
      </c>
      <c r="X50">
        <v>45.26129878497791</v>
      </c>
      <c r="Y50">
        <v>0</v>
      </c>
      <c r="Z50">
        <v>0</v>
      </c>
      <c r="AA50">
        <v>0</v>
      </c>
      <c r="AB50">
        <v>2.8630000000000004</v>
      </c>
      <c r="AC50">
        <v>0</v>
      </c>
      <c r="AD50">
        <v>0</v>
      </c>
      <c r="AE50">
        <v>15.166195200000001</v>
      </c>
      <c r="AF50">
        <v>2.7224999999999993</v>
      </c>
      <c r="AG50">
        <v>12.090742559999999</v>
      </c>
      <c r="AH50">
        <v>23.243200000000002</v>
      </c>
      <c r="AI50">
        <v>0</v>
      </c>
      <c r="AJ50">
        <v>0</v>
      </c>
      <c r="AK50">
        <v>15.571999999999994</v>
      </c>
      <c r="AL50">
        <v>0</v>
      </c>
      <c r="AM50">
        <v>0</v>
      </c>
      <c r="AN50">
        <v>0.86085</v>
      </c>
      <c r="AO50">
        <v>4.5099600000000004</v>
      </c>
      <c r="AP50">
        <v>3.1049099000867324</v>
      </c>
      <c r="AQ50">
        <v>0</v>
      </c>
      <c r="AR50">
        <v>6.0966000000000022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686.76676188124554</v>
      </c>
      <c r="DN50">
        <v>23.730800612372779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9.4144544277576383</v>
      </c>
      <c r="L51">
        <v>395.00425717048023</v>
      </c>
      <c r="M51">
        <v>28.232092657146065</v>
      </c>
      <c r="N51">
        <v>17.774921135308819</v>
      </c>
      <c r="O51">
        <v>0</v>
      </c>
      <c r="P51">
        <v>31.751449420231907</v>
      </c>
      <c r="Q51">
        <v>3</v>
      </c>
      <c r="R51">
        <v>13.010695455828396</v>
      </c>
      <c r="S51">
        <v>4.3564482075746538</v>
      </c>
      <c r="T51">
        <v>0</v>
      </c>
      <c r="U51">
        <v>53.527708110992542</v>
      </c>
      <c r="V51">
        <v>6.3607252252252247</v>
      </c>
      <c r="W51">
        <v>13.591447398843929</v>
      </c>
      <c r="X51">
        <v>45.26129878497791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0</v>
      </c>
      <c r="AE51">
        <v>15.166195200000001</v>
      </c>
      <c r="AF51">
        <v>2.7224999999999993</v>
      </c>
      <c r="AG51">
        <v>12.090742559999999</v>
      </c>
      <c r="AH51">
        <v>23.243200000000002</v>
      </c>
      <c r="AI51">
        <v>0</v>
      </c>
      <c r="AJ51">
        <v>0</v>
      </c>
      <c r="AK51">
        <v>15.571999999999994</v>
      </c>
      <c r="AL51">
        <v>0</v>
      </c>
      <c r="AM51">
        <v>0</v>
      </c>
      <c r="AN51">
        <v>0.86085</v>
      </c>
      <c r="AO51">
        <v>4.5099600000000004</v>
      </c>
      <c r="AP51">
        <v>3.1049099000867324</v>
      </c>
      <c r="AQ51">
        <v>0</v>
      </c>
      <c r="AR51">
        <v>7.7901000000000007</v>
      </c>
      <c r="AS51">
        <v>3.0952500000000005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688.51306330616922</v>
      </c>
      <c r="DN51">
        <v>23.791142348284747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9.4145183300405115</v>
      </c>
      <c r="L52">
        <v>395.00425717048023</v>
      </c>
      <c r="M52">
        <v>28.232092657146065</v>
      </c>
      <c r="N52">
        <v>17.774921135308819</v>
      </c>
      <c r="O52">
        <v>0</v>
      </c>
      <c r="P52">
        <v>31.751449420231907</v>
      </c>
      <c r="Q52">
        <v>3.0313054159090913</v>
      </c>
      <c r="R52">
        <v>13.010695455828396</v>
      </c>
      <c r="S52">
        <v>4.3564482075746538</v>
      </c>
      <c r="T52">
        <v>0</v>
      </c>
      <c r="U52">
        <v>53.527708110992542</v>
      </c>
      <c r="V52">
        <v>6.3607252252252247</v>
      </c>
      <c r="W52">
        <v>13.591447398843929</v>
      </c>
      <c r="X52">
        <v>45.26129878497791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0</v>
      </c>
      <c r="AE52">
        <v>15.166195200000001</v>
      </c>
      <c r="AF52">
        <v>2.7224999999999993</v>
      </c>
      <c r="AG52">
        <v>12.090742559999999</v>
      </c>
      <c r="AH52">
        <v>26.148600000000005</v>
      </c>
      <c r="AI52">
        <v>0</v>
      </c>
      <c r="AJ52">
        <v>0</v>
      </c>
      <c r="AK52">
        <v>15.571999999999994</v>
      </c>
      <c r="AL52">
        <v>0</v>
      </c>
      <c r="AM52">
        <v>0</v>
      </c>
      <c r="AN52">
        <v>0.86085</v>
      </c>
      <c r="AO52">
        <v>4.5099600000000004</v>
      </c>
      <c r="AP52">
        <v>3.1049099000867324</v>
      </c>
      <c r="AQ52">
        <v>0</v>
      </c>
      <c r="AR52">
        <v>7.7901000000000007</v>
      </c>
      <c r="AS52">
        <v>3.0952500000000005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691.3517446459432</v>
      </c>
      <c r="DN52">
        <v>23.889230326702783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9.4145225516369262</v>
      </c>
      <c r="L53">
        <v>395.00425717048023</v>
      </c>
      <c r="M53">
        <v>28.232092657146065</v>
      </c>
      <c r="N53">
        <v>17.774921135308819</v>
      </c>
      <c r="O53">
        <v>0</v>
      </c>
      <c r="P53">
        <v>31.751449420231907</v>
      </c>
      <c r="Q53">
        <v>3</v>
      </c>
      <c r="R53">
        <v>13.010695455828396</v>
      </c>
      <c r="S53">
        <v>4.3564482075746538</v>
      </c>
      <c r="T53">
        <v>0</v>
      </c>
      <c r="U53">
        <v>53.527708110992542</v>
      </c>
      <c r="V53">
        <v>6.3607252252252247</v>
      </c>
      <c r="W53">
        <v>13.591447398843929</v>
      </c>
      <c r="X53">
        <v>45.26129878497791</v>
      </c>
      <c r="Y53">
        <v>0</v>
      </c>
      <c r="Z53">
        <v>0</v>
      </c>
      <c r="AA53">
        <v>0</v>
      </c>
      <c r="AB53">
        <v>3.6809999999999992</v>
      </c>
      <c r="AC53">
        <v>0</v>
      </c>
      <c r="AD53">
        <v>0</v>
      </c>
      <c r="AE53">
        <v>15.166195200000001</v>
      </c>
      <c r="AF53">
        <v>2.7224999999999993</v>
      </c>
      <c r="AG53">
        <v>12.090742559999999</v>
      </c>
      <c r="AH53">
        <v>26.148600000000005</v>
      </c>
      <c r="AI53">
        <v>0</v>
      </c>
      <c r="AJ53">
        <v>0</v>
      </c>
      <c r="AK53">
        <v>15.571999999999994</v>
      </c>
      <c r="AL53">
        <v>0</v>
      </c>
      <c r="AM53">
        <v>0</v>
      </c>
      <c r="AN53">
        <v>0.86085</v>
      </c>
      <c r="AO53">
        <v>4.5099600000000004</v>
      </c>
      <c r="AP53">
        <v>3.1049099000867324</v>
      </c>
      <c r="AQ53">
        <v>0</v>
      </c>
      <c r="AR53">
        <v>6.0966000000000022</v>
      </c>
      <c r="AS53">
        <v>3.0952500000000005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690.47523031065145</v>
      </c>
      <c r="DN53">
        <v>23.858943467681737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9.4145019212389567</v>
      </c>
      <c r="L54">
        <v>395.00425717048023</v>
      </c>
      <c r="M54">
        <v>28.232092657146065</v>
      </c>
      <c r="N54">
        <v>17.774921135308819</v>
      </c>
      <c r="O54">
        <v>0</v>
      </c>
      <c r="P54">
        <v>31.751449420231907</v>
      </c>
      <c r="Q54">
        <v>3.0313054159090913</v>
      </c>
      <c r="R54">
        <v>13.010695455828396</v>
      </c>
      <c r="S54">
        <v>4.3564482075746538</v>
      </c>
      <c r="T54">
        <v>0</v>
      </c>
      <c r="U54">
        <v>53.527708110992542</v>
      </c>
      <c r="V54">
        <v>6.3607252252252247</v>
      </c>
      <c r="W54">
        <v>13.591447398843929</v>
      </c>
      <c r="X54">
        <v>45.26129878497791</v>
      </c>
      <c r="Y54">
        <v>0</v>
      </c>
      <c r="Z54">
        <v>0</v>
      </c>
      <c r="AA54">
        <v>0</v>
      </c>
      <c r="AB54">
        <v>3.6809999999999992</v>
      </c>
      <c r="AC54">
        <v>0</v>
      </c>
      <c r="AD54">
        <v>0</v>
      </c>
      <c r="AE54">
        <v>15.166195200000001</v>
      </c>
      <c r="AF54">
        <v>2.7224999999999993</v>
      </c>
      <c r="AG54">
        <v>12.090742559999999</v>
      </c>
      <c r="AH54">
        <v>26.148600000000005</v>
      </c>
      <c r="AI54">
        <v>0</v>
      </c>
      <c r="AJ54">
        <v>0</v>
      </c>
      <c r="AK54">
        <v>15.571999999999994</v>
      </c>
      <c r="AL54">
        <v>0</v>
      </c>
      <c r="AM54">
        <v>0</v>
      </c>
      <c r="AN54">
        <v>0.86085</v>
      </c>
      <c r="AO54">
        <v>4.5099600000000004</v>
      </c>
      <c r="AP54">
        <v>3.1049099000867324</v>
      </c>
      <c r="AQ54">
        <v>0</v>
      </c>
      <c r="AR54">
        <v>6.0966000000000022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690.50547030099267</v>
      </c>
      <c r="DN54">
        <v>23.859988262851669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9.4144582698934212</v>
      </c>
      <c r="L55">
        <v>325.88307545691907</v>
      </c>
      <c r="M55">
        <v>28.232092657146065</v>
      </c>
      <c r="N55">
        <v>17.774921135308819</v>
      </c>
      <c r="O55">
        <v>0</v>
      </c>
      <c r="P55">
        <v>31.751449420231907</v>
      </c>
      <c r="Q55">
        <v>3.104779468085106</v>
      </c>
      <c r="R55">
        <v>13.010695455828396</v>
      </c>
      <c r="S55">
        <v>4.3564482075746538</v>
      </c>
      <c r="T55">
        <v>0</v>
      </c>
      <c r="U55">
        <v>53.527708110992542</v>
      </c>
      <c r="V55">
        <v>6.3616916387959872</v>
      </c>
      <c r="W55">
        <v>13.591447398843929</v>
      </c>
      <c r="X55">
        <v>45.26129878497791</v>
      </c>
      <c r="Y55">
        <v>0</v>
      </c>
      <c r="Z55">
        <v>0</v>
      </c>
      <c r="AA55">
        <v>0</v>
      </c>
      <c r="AB55">
        <v>3.6809999999999992</v>
      </c>
      <c r="AC55">
        <v>0</v>
      </c>
      <c r="AD55">
        <v>0</v>
      </c>
      <c r="AE55">
        <v>15.166195200000001</v>
      </c>
      <c r="AF55">
        <v>2.7224999999999993</v>
      </c>
      <c r="AG55">
        <v>12.090742559999999</v>
      </c>
      <c r="AH55">
        <v>26.148600000000005</v>
      </c>
      <c r="AI55">
        <v>0</v>
      </c>
      <c r="AJ55">
        <v>0</v>
      </c>
      <c r="AK55">
        <v>15.571999999999994</v>
      </c>
      <c r="AL55">
        <v>0</v>
      </c>
      <c r="AM55">
        <v>0</v>
      </c>
      <c r="AN55">
        <v>0.86085</v>
      </c>
      <c r="AO55">
        <v>4.5099600000000004</v>
      </c>
      <c r="AP55">
        <v>3.1049099000867324</v>
      </c>
      <c r="AQ55">
        <v>0</v>
      </c>
      <c r="AR55">
        <v>6.0966000000000022</v>
      </c>
      <c r="AS55">
        <v>3.0952500000000005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623.76484778324789</v>
      </c>
      <c r="DN55">
        <v>21.553825881436428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9.4144822940883444</v>
      </c>
      <c r="L56">
        <v>325.88288816763958</v>
      </c>
      <c r="M56">
        <v>28.232092657146065</v>
      </c>
      <c r="N56">
        <v>17.774921135308819</v>
      </c>
      <c r="O56">
        <v>0</v>
      </c>
      <c r="P56">
        <v>31.751449420231907</v>
      </c>
      <c r="Q56">
        <v>3.104779468085106</v>
      </c>
      <c r="R56">
        <v>13.010695455828396</v>
      </c>
      <c r="S56">
        <v>4.3564482075746538</v>
      </c>
      <c r="T56">
        <v>0</v>
      </c>
      <c r="U56">
        <v>53.527708110992542</v>
      </c>
      <c r="V56">
        <v>6.3616916387959872</v>
      </c>
      <c r="W56">
        <v>13.591447398843929</v>
      </c>
      <c r="X56">
        <v>45.26129878497791</v>
      </c>
      <c r="Y56">
        <v>0</v>
      </c>
      <c r="Z56">
        <v>0</v>
      </c>
      <c r="AA56">
        <v>0</v>
      </c>
      <c r="AB56">
        <v>3.6809999999999992</v>
      </c>
      <c r="AC56">
        <v>0</v>
      </c>
      <c r="AD56">
        <v>0</v>
      </c>
      <c r="AE56">
        <v>15.166195200000001</v>
      </c>
      <c r="AF56">
        <v>2.7224999999999993</v>
      </c>
      <c r="AG56">
        <v>12.090742559999999</v>
      </c>
      <c r="AH56">
        <v>24.695900000000005</v>
      </c>
      <c r="AI56">
        <v>0</v>
      </c>
      <c r="AJ56">
        <v>0</v>
      </c>
      <c r="AK56">
        <v>15.571999999999994</v>
      </c>
      <c r="AL56">
        <v>0</v>
      </c>
      <c r="AM56">
        <v>0</v>
      </c>
      <c r="AN56">
        <v>0.86085</v>
      </c>
      <c r="AO56">
        <v>4.5099600000000004</v>
      </c>
      <c r="AP56">
        <v>3.1049099000867324</v>
      </c>
      <c r="AQ56">
        <v>0</v>
      </c>
      <c r="AR56">
        <v>6.0966000000000022</v>
      </c>
      <c r="AS56">
        <v>3.0952500000000005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622.36051026253642</v>
      </c>
      <c r="DN56">
        <v>21.505300137063376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9.4144234793365928</v>
      </c>
      <c r="L57">
        <v>340.00443851183508</v>
      </c>
      <c r="M57">
        <v>28.232092657146065</v>
      </c>
      <c r="N57">
        <v>17.774921135308819</v>
      </c>
      <c r="O57">
        <v>0</v>
      </c>
      <c r="P57">
        <v>31.751449420231907</v>
      </c>
      <c r="Q57">
        <v>3.104528756756757</v>
      </c>
      <c r="R57">
        <v>12.949200438518519</v>
      </c>
      <c r="S57">
        <v>4.3564482075746538</v>
      </c>
      <c r="T57">
        <v>0</v>
      </c>
      <c r="U57">
        <v>53.527708110992542</v>
      </c>
      <c r="V57">
        <v>6.3604092953523246</v>
      </c>
      <c r="W57">
        <v>13.591447398843929</v>
      </c>
      <c r="X57">
        <v>45.26129878497791</v>
      </c>
      <c r="Y57">
        <v>0</v>
      </c>
      <c r="Z57">
        <v>0</v>
      </c>
      <c r="AA57">
        <v>0</v>
      </c>
      <c r="AB57">
        <v>3.6809999999999992</v>
      </c>
      <c r="AC57">
        <v>0</v>
      </c>
      <c r="AD57">
        <v>0</v>
      </c>
      <c r="AE57">
        <v>15.166195200000001</v>
      </c>
      <c r="AF57">
        <v>2.7224999999999993</v>
      </c>
      <c r="AG57">
        <v>12.090742559999999</v>
      </c>
      <c r="AH57">
        <v>24.695900000000005</v>
      </c>
      <c r="AI57">
        <v>0</v>
      </c>
      <c r="AJ57">
        <v>0</v>
      </c>
      <c r="AK57">
        <v>15.571999999999994</v>
      </c>
      <c r="AL57">
        <v>0</v>
      </c>
      <c r="AM57">
        <v>0</v>
      </c>
      <c r="AN57">
        <v>0.86085</v>
      </c>
      <c r="AO57">
        <v>4.5099600000000004</v>
      </c>
      <c r="AP57">
        <v>3.1049099000867324</v>
      </c>
      <c r="AQ57">
        <v>0</v>
      </c>
      <c r="AR57">
        <v>7.7901000000000007</v>
      </c>
      <c r="AS57">
        <v>3.7143000000000006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638.18473192389035</v>
      </c>
      <c r="DN57">
        <v>22.052091933071431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9.4144906924951677</v>
      </c>
      <c r="L58">
        <v>390.00442442794053</v>
      </c>
      <c r="M58">
        <v>28.232092657146065</v>
      </c>
      <c r="N58">
        <v>17.774921135308819</v>
      </c>
      <c r="O58">
        <v>0</v>
      </c>
      <c r="P58">
        <v>31.751449420231907</v>
      </c>
      <c r="Q58">
        <v>3.104528756756757</v>
      </c>
      <c r="R58">
        <v>13.010775319567356</v>
      </c>
      <c r="S58">
        <v>4.3564482075746538</v>
      </c>
      <c r="T58">
        <v>0</v>
      </c>
      <c r="U58">
        <v>53.527708110992542</v>
      </c>
      <c r="V58">
        <v>6.3604092953523246</v>
      </c>
      <c r="W58">
        <v>13.591447398843929</v>
      </c>
      <c r="X58">
        <v>45.26129878497791</v>
      </c>
      <c r="Y58">
        <v>0</v>
      </c>
      <c r="Z58">
        <v>0</v>
      </c>
      <c r="AA58">
        <v>0</v>
      </c>
      <c r="AB58">
        <v>3.6809999999999992</v>
      </c>
      <c r="AC58">
        <v>0</v>
      </c>
      <c r="AD58">
        <v>0</v>
      </c>
      <c r="AE58">
        <v>15.166195200000001</v>
      </c>
      <c r="AF58">
        <v>2.7224999999999993</v>
      </c>
      <c r="AG58">
        <v>12.090742559999999</v>
      </c>
      <c r="AH58">
        <v>24.695900000000005</v>
      </c>
      <c r="AI58">
        <v>0</v>
      </c>
      <c r="AJ58">
        <v>0</v>
      </c>
      <c r="AK58">
        <v>15.571999999999994</v>
      </c>
      <c r="AL58">
        <v>0</v>
      </c>
      <c r="AM58">
        <v>0</v>
      </c>
      <c r="AN58">
        <v>0.86085</v>
      </c>
      <c r="AO58">
        <v>4.5099600000000004</v>
      </c>
      <c r="AP58">
        <v>3.1049099000867324</v>
      </c>
      <c r="AQ58">
        <v>0</v>
      </c>
      <c r="AR58">
        <v>7.7901000000000007</v>
      </c>
      <c r="AS58">
        <v>3.7143000000000006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686.57430157130307</v>
      </c>
      <c r="DN58">
        <v>23.724150295971562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9.4144085112480305</v>
      </c>
      <c r="L59">
        <v>440.00441339031971</v>
      </c>
      <c r="M59">
        <v>28.232092657146065</v>
      </c>
      <c r="N59">
        <v>17.774921135308819</v>
      </c>
      <c r="O59">
        <v>0</v>
      </c>
      <c r="P59">
        <v>31.751449420231907</v>
      </c>
      <c r="Q59">
        <v>3</v>
      </c>
      <c r="R59">
        <v>13.008518393709632</v>
      </c>
      <c r="S59">
        <v>4.3564482075746538</v>
      </c>
      <c r="T59">
        <v>0</v>
      </c>
      <c r="U59">
        <v>53.527708110992542</v>
      </c>
      <c r="V59">
        <v>6.3616916387959872</v>
      </c>
      <c r="W59">
        <v>13.591447398843929</v>
      </c>
      <c r="X59">
        <v>45.26129878497791</v>
      </c>
      <c r="Y59">
        <v>0</v>
      </c>
      <c r="Z59">
        <v>0</v>
      </c>
      <c r="AA59">
        <v>0</v>
      </c>
      <c r="AB59">
        <v>3.6809999999999992</v>
      </c>
      <c r="AC59">
        <v>0</v>
      </c>
      <c r="AD59">
        <v>0</v>
      </c>
      <c r="AE59">
        <v>15.166195200000001</v>
      </c>
      <c r="AF59">
        <v>2.7224999999999993</v>
      </c>
      <c r="AG59">
        <v>12.090742559999999</v>
      </c>
      <c r="AH59">
        <v>20.337800000000005</v>
      </c>
      <c r="AI59">
        <v>0</v>
      </c>
      <c r="AJ59">
        <v>0</v>
      </c>
      <c r="AK59">
        <v>15.571999999999994</v>
      </c>
      <c r="AL59">
        <v>0</v>
      </c>
      <c r="AM59">
        <v>0</v>
      </c>
      <c r="AN59">
        <v>0.86085</v>
      </c>
      <c r="AO59">
        <v>4.5099600000000004</v>
      </c>
      <c r="AP59">
        <v>3.1049099000867324</v>
      </c>
      <c r="AQ59">
        <v>0</v>
      </c>
      <c r="AR59">
        <v>9.4836000000000009</v>
      </c>
      <c r="AS59">
        <v>4.9523999999999999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733.42337711267908</v>
      </c>
      <c r="DN59">
        <v>25.342978196556793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9.4144740954959367</v>
      </c>
      <c r="L60">
        <v>460.00431384324997</v>
      </c>
      <c r="M60">
        <v>28.232092657146065</v>
      </c>
      <c r="N60">
        <v>17.774921135308819</v>
      </c>
      <c r="O60">
        <v>0</v>
      </c>
      <c r="P60">
        <v>31.751449420231907</v>
      </c>
      <c r="Q60">
        <v>3</v>
      </c>
      <c r="R60">
        <v>13.008518393709632</v>
      </c>
      <c r="S60">
        <v>4.3564482075746538</v>
      </c>
      <c r="T60">
        <v>0</v>
      </c>
      <c r="U60">
        <v>53.527708110992542</v>
      </c>
      <c r="V60">
        <v>6.3616916387959872</v>
      </c>
      <c r="W60">
        <v>13.591447398843929</v>
      </c>
      <c r="X60">
        <v>45.26129878497791</v>
      </c>
      <c r="Y60">
        <v>0</v>
      </c>
      <c r="Z60">
        <v>0</v>
      </c>
      <c r="AA60">
        <v>0</v>
      </c>
      <c r="AB60">
        <v>2.8630000000000004</v>
      </c>
      <c r="AC60">
        <v>0</v>
      </c>
      <c r="AD60">
        <v>0</v>
      </c>
      <c r="AE60">
        <v>15.166195200000001</v>
      </c>
      <c r="AF60">
        <v>2.7224999999999993</v>
      </c>
      <c r="AG60">
        <v>12.090742559999999</v>
      </c>
      <c r="AH60">
        <v>20.337800000000005</v>
      </c>
      <c r="AI60">
        <v>0</v>
      </c>
      <c r="AJ60">
        <v>0</v>
      </c>
      <c r="AK60">
        <v>15.571999999999994</v>
      </c>
      <c r="AL60">
        <v>0</v>
      </c>
      <c r="AM60">
        <v>0</v>
      </c>
      <c r="AN60">
        <v>0.86085</v>
      </c>
      <c r="AO60">
        <v>4.5099600000000004</v>
      </c>
      <c r="AP60">
        <v>3.1049099000867324</v>
      </c>
      <c r="AQ60">
        <v>0</v>
      </c>
      <c r="AR60">
        <v>9.4836000000000009</v>
      </c>
      <c r="AS60">
        <v>4.9523999999999999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751.964665668321</v>
      </c>
      <c r="DN60">
        <v>25.983655678092951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9.4144700689148983</v>
      </c>
      <c r="L61">
        <v>490.00440450708783</v>
      </c>
      <c r="M61">
        <v>28.232092657146065</v>
      </c>
      <c r="N61">
        <v>17.774921135308819</v>
      </c>
      <c r="O61">
        <v>0</v>
      </c>
      <c r="P61">
        <v>31.751449420231907</v>
      </c>
      <c r="Q61">
        <v>3</v>
      </c>
      <c r="R61">
        <v>13.008518393709632</v>
      </c>
      <c r="S61">
        <v>4.138825838103025</v>
      </c>
      <c r="T61">
        <v>0</v>
      </c>
      <c r="U61">
        <v>53.527708110992542</v>
      </c>
      <c r="V61">
        <v>6.3616916387959872</v>
      </c>
      <c r="W61">
        <v>13.591447398843929</v>
      </c>
      <c r="X61">
        <v>45.26129878497791</v>
      </c>
      <c r="Y61">
        <v>0</v>
      </c>
      <c r="Z61">
        <v>2.0007000000000006</v>
      </c>
      <c r="AA61">
        <v>0</v>
      </c>
      <c r="AB61">
        <v>2.8630000000000004</v>
      </c>
      <c r="AC61">
        <v>0</v>
      </c>
      <c r="AD61">
        <v>0</v>
      </c>
      <c r="AE61">
        <v>15.166195200000001</v>
      </c>
      <c r="AF61">
        <v>2.7224999999999993</v>
      </c>
      <c r="AG61">
        <v>12.090742559999999</v>
      </c>
      <c r="AH61">
        <v>20.337800000000005</v>
      </c>
      <c r="AI61">
        <v>0</v>
      </c>
      <c r="AJ61">
        <v>0</v>
      </c>
      <c r="AK61">
        <v>15.571999999999994</v>
      </c>
      <c r="AL61">
        <v>0</v>
      </c>
      <c r="AM61">
        <v>0</v>
      </c>
      <c r="AN61">
        <v>0.86085</v>
      </c>
      <c r="AO61">
        <v>4.5099600000000004</v>
      </c>
      <c r="AP61">
        <v>3.1049099000867324</v>
      </c>
      <c r="AQ61">
        <v>0</v>
      </c>
      <c r="AR61">
        <v>9.4836000000000009</v>
      </c>
      <c r="AS61">
        <v>4.9523999999999999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782.68627210873819</v>
      </c>
      <c r="DN61">
        <v>27.045213505460943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9.4143497829232992</v>
      </c>
      <c r="L62">
        <v>500.00413761685951</v>
      </c>
      <c r="M62">
        <v>28.232092657146065</v>
      </c>
      <c r="N62">
        <v>17.774921135308819</v>
      </c>
      <c r="O62">
        <v>0</v>
      </c>
      <c r="P62">
        <v>31.751449420231907</v>
      </c>
      <c r="Q62">
        <v>3</v>
      </c>
      <c r="R62">
        <v>13.008518393709632</v>
      </c>
      <c r="S62">
        <v>4.138825838103025</v>
      </c>
      <c r="T62">
        <v>0</v>
      </c>
      <c r="U62">
        <v>53.527708110992542</v>
      </c>
      <c r="V62">
        <v>6.3616916387959872</v>
      </c>
      <c r="W62">
        <v>13.591447398843929</v>
      </c>
      <c r="X62">
        <v>45.26129878497791</v>
      </c>
      <c r="Y62">
        <v>0</v>
      </c>
      <c r="Z62">
        <v>2.0007000000000006</v>
      </c>
      <c r="AA62">
        <v>0</v>
      </c>
      <c r="AB62">
        <v>2.8630000000000004</v>
      </c>
      <c r="AC62">
        <v>0</v>
      </c>
      <c r="AD62">
        <v>0</v>
      </c>
      <c r="AE62">
        <v>15.166195200000001</v>
      </c>
      <c r="AF62">
        <v>2.7224999999999993</v>
      </c>
      <c r="AG62">
        <v>12.090742559999999</v>
      </c>
      <c r="AH62">
        <v>20.337800000000005</v>
      </c>
      <c r="AI62">
        <v>0</v>
      </c>
      <c r="AJ62">
        <v>0</v>
      </c>
      <c r="AK62">
        <v>15.571999999999994</v>
      </c>
      <c r="AL62">
        <v>0</v>
      </c>
      <c r="AM62">
        <v>0</v>
      </c>
      <c r="AN62">
        <v>0.86085</v>
      </c>
      <c r="AO62">
        <v>4.5099600000000004</v>
      </c>
      <c r="AP62">
        <v>3.1049099000867324</v>
      </c>
      <c r="AQ62">
        <v>0</v>
      </c>
      <c r="AR62">
        <v>9.4836000000000009</v>
      </c>
      <c r="AS62">
        <v>4.9523999999999999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792.35189786427156</v>
      </c>
      <c r="DN62">
        <v>27.379200573707791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9.4144544277576383</v>
      </c>
      <c r="L63">
        <v>560.00431530699268</v>
      </c>
      <c r="M63">
        <v>28.232092657146065</v>
      </c>
      <c r="N63">
        <v>17.774921135308819</v>
      </c>
      <c r="O63">
        <v>0</v>
      </c>
      <c r="P63">
        <v>31.751449420231907</v>
      </c>
      <c r="Q63">
        <v>3</v>
      </c>
      <c r="R63">
        <v>13.008518393709632</v>
      </c>
      <c r="S63">
        <v>4.0034482758620689</v>
      </c>
      <c r="T63">
        <v>0</v>
      </c>
      <c r="U63">
        <v>53.527708110992542</v>
      </c>
      <c r="V63">
        <v>6.3616916387959872</v>
      </c>
      <c r="W63">
        <v>13.591447398843929</v>
      </c>
      <c r="X63">
        <v>45.26129878497791</v>
      </c>
      <c r="Y63">
        <v>0</v>
      </c>
      <c r="Z63">
        <v>2.0007000000000006</v>
      </c>
      <c r="AA63">
        <v>0</v>
      </c>
      <c r="AB63">
        <v>2.8630000000000004</v>
      </c>
      <c r="AC63">
        <v>0</v>
      </c>
      <c r="AD63">
        <v>0</v>
      </c>
      <c r="AE63">
        <v>15.166195200000001</v>
      </c>
      <c r="AF63">
        <v>2.7224999999999993</v>
      </c>
      <c r="AG63">
        <v>12.090742559999999</v>
      </c>
      <c r="AH63">
        <v>20.337800000000005</v>
      </c>
      <c r="AI63">
        <v>0</v>
      </c>
      <c r="AJ63">
        <v>0</v>
      </c>
      <c r="AK63">
        <v>15.571999999999994</v>
      </c>
      <c r="AL63">
        <v>0</v>
      </c>
      <c r="AM63">
        <v>0</v>
      </c>
      <c r="AN63">
        <v>0.86085</v>
      </c>
      <c r="AO63">
        <v>4.5099600000000004</v>
      </c>
      <c r="AP63">
        <v>3.1049099000867324</v>
      </c>
      <c r="AQ63">
        <v>0</v>
      </c>
      <c r="AR63">
        <v>9.4836000000000009</v>
      </c>
      <c r="AS63">
        <v>6.6031999999999993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851.81297802328186</v>
      </c>
      <c r="DN63">
        <v>29.433825187423942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9.414439493049878</v>
      </c>
      <c r="L64">
        <v>578.49980500025833</v>
      </c>
      <c r="M64">
        <v>28.232092657146065</v>
      </c>
      <c r="N64">
        <v>17.774921135308819</v>
      </c>
      <c r="O64">
        <v>0</v>
      </c>
      <c r="P64">
        <v>31.751449420231907</v>
      </c>
      <c r="Q64">
        <v>3</v>
      </c>
      <c r="R64">
        <v>13.008518393709632</v>
      </c>
      <c r="S64">
        <v>4.0034482758620689</v>
      </c>
      <c r="T64">
        <v>0</v>
      </c>
      <c r="U64">
        <v>53.527708110992542</v>
      </c>
      <c r="V64">
        <v>6.3616916387959872</v>
      </c>
      <c r="W64">
        <v>13.591447398843929</v>
      </c>
      <c r="X64">
        <v>45.26129878497791</v>
      </c>
      <c r="Y64">
        <v>0</v>
      </c>
      <c r="Z64">
        <v>2.0007000000000006</v>
      </c>
      <c r="AA64">
        <v>0</v>
      </c>
      <c r="AB64">
        <v>2.8630000000000004</v>
      </c>
      <c r="AC64">
        <v>0</v>
      </c>
      <c r="AD64">
        <v>0</v>
      </c>
      <c r="AE64">
        <v>15.166195200000001</v>
      </c>
      <c r="AF64">
        <v>2.7224999999999993</v>
      </c>
      <c r="AG64">
        <v>12.090742559999999</v>
      </c>
      <c r="AH64">
        <v>20.337800000000005</v>
      </c>
      <c r="AI64">
        <v>0</v>
      </c>
      <c r="AJ64">
        <v>0</v>
      </c>
      <c r="AK64">
        <v>15.571999999999994</v>
      </c>
      <c r="AL64">
        <v>0</v>
      </c>
      <c r="AM64">
        <v>0</v>
      </c>
      <c r="AN64">
        <v>0.86085</v>
      </c>
      <c r="AO64">
        <v>4.5099600000000004</v>
      </c>
      <c r="AP64">
        <v>3.1049099000867324</v>
      </c>
      <c r="AQ64">
        <v>0</v>
      </c>
      <c r="AR64">
        <v>9.4836000000000009</v>
      </c>
      <c r="AS64">
        <v>6.6031999999999993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869.69070392479739</v>
      </c>
      <c r="DN64">
        <v>30.051574044466236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9.4144804478027702</v>
      </c>
      <c r="L65">
        <v>578.50274773533567</v>
      </c>
      <c r="M65">
        <v>28.232092657146065</v>
      </c>
      <c r="N65">
        <v>17.774921135308819</v>
      </c>
      <c r="O65">
        <v>0</v>
      </c>
      <c r="P65">
        <v>31.751449420231907</v>
      </c>
      <c r="Q65">
        <v>3.0015169194865807</v>
      </c>
      <c r="R65">
        <v>13.011305439330542</v>
      </c>
      <c r="S65">
        <v>3.994900714853058</v>
      </c>
      <c r="T65">
        <v>0</v>
      </c>
      <c r="U65">
        <v>53.527708110992542</v>
      </c>
      <c r="V65">
        <v>6.3607252252252247</v>
      </c>
      <c r="W65">
        <v>12.662111278195487</v>
      </c>
      <c r="X65">
        <v>45.26129878497791</v>
      </c>
      <c r="Y65">
        <v>0</v>
      </c>
      <c r="Z65">
        <v>2.0007000000000006</v>
      </c>
      <c r="AA65">
        <v>0</v>
      </c>
      <c r="AB65">
        <v>2.8630000000000004</v>
      </c>
      <c r="AC65">
        <v>0</v>
      </c>
      <c r="AD65">
        <v>0</v>
      </c>
      <c r="AE65">
        <v>15.166195200000001</v>
      </c>
      <c r="AF65">
        <v>2.7224999999999993</v>
      </c>
      <c r="AG65">
        <v>12.090742559999999</v>
      </c>
      <c r="AH65">
        <v>20.337800000000005</v>
      </c>
      <c r="AI65">
        <v>0</v>
      </c>
      <c r="AJ65">
        <v>0</v>
      </c>
      <c r="AK65">
        <v>15.571999999999994</v>
      </c>
      <c r="AL65">
        <v>0</v>
      </c>
      <c r="AM65">
        <v>0</v>
      </c>
      <c r="AN65">
        <v>0.86085</v>
      </c>
      <c r="AO65">
        <v>4.5099600000000004</v>
      </c>
      <c r="AP65">
        <v>3.1049099000867324</v>
      </c>
      <c r="AQ65">
        <v>0</v>
      </c>
      <c r="AR65">
        <v>7.4514000000000014</v>
      </c>
      <c r="AS65">
        <v>6.6031999999999993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866.82593133495823</v>
      </c>
      <c r="DN65">
        <v>29.952584194015074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9.4142698772996383</v>
      </c>
      <c r="L66">
        <v>578.50274773533567</v>
      </c>
      <c r="M66">
        <v>28.232092657146065</v>
      </c>
      <c r="N66">
        <v>17.774921135308819</v>
      </c>
      <c r="O66">
        <v>0</v>
      </c>
      <c r="P66">
        <v>31.751449420231907</v>
      </c>
      <c r="Q66">
        <v>3.0015169194865807</v>
      </c>
      <c r="R66">
        <v>13.011305439330542</v>
      </c>
      <c r="S66">
        <v>3.994900714853058</v>
      </c>
      <c r="T66">
        <v>0</v>
      </c>
      <c r="U66">
        <v>53.527708110992542</v>
      </c>
      <c r="V66">
        <v>6.3607252252252247</v>
      </c>
      <c r="W66">
        <v>12.662111278195487</v>
      </c>
      <c r="X66">
        <v>45.26129878497791</v>
      </c>
      <c r="Y66">
        <v>0</v>
      </c>
      <c r="Z66">
        <v>2.0007000000000006</v>
      </c>
      <c r="AA66">
        <v>0</v>
      </c>
      <c r="AB66">
        <v>2.8630000000000004</v>
      </c>
      <c r="AC66">
        <v>0</v>
      </c>
      <c r="AD66">
        <v>0</v>
      </c>
      <c r="AE66">
        <v>15.166195200000001</v>
      </c>
      <c r="AF66">
        <v>2.7224999999999993</v>
      </c>
      <c r="AG66">
        <v>12.090742559999999</v>
      </c>
      <c r="AH66">
        <v>20.337800000000005</v>
      </c>
      <c r="AI66">
        <v>0</v>
      </c>
      <c r="AJ66">
        <v>0</v>
      </c>
      <c r="AK66">
        <v>15.571999999999994</v>
      </c>
      <c r="AL66">
        <v>0</v>
      </c>
      <c r="AM66">
        <v>0</v>
      </c>
      <c r="AN66">
        <v>0.86085</v>
      </c>
      <c r="AO66">
        <v>4.5099600000000004</v>
      </c>
      <c r="AP66">
        <v>3.1049099000867324</v>
      </c>
      <c r="AQ66">
        <v>0</v>
      </c>
      <c r="AR66">
        <v>7.4514000000000014</v>
      </c>
      <c r="AS66">
        <v>6.6031999999999993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866.82572779512384</v>
      </c>
      <c r="DN66">
        <v>29.95257716334627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9.414513196850395</v>
      </c>
      <c r="L67">
        <v>578.50274773533567</v>
      </c>
      <c r="M67">
        <v>28.232092657146065</v>
      </c>
      <c r="N67">
        <v>17.774921135308819</v>
      </c>
      <c r="O67">
        <v>0</v>
      </c>
      <c r="P67">
        <v>31.751449420231907</v>
      </c>
      <c r="Q67">
        <v>3.0017543859649116</v>
      </c>
      <c r="R67">
        <v>13.011305439330542</v>
      </c>
      <c r="S67">
        <v>4.0025774877650901</v>
      </c>
      <c r="T67">
        <v>0</v>
      </c>
      <c r="U67">
        <v>53.527708110992542</v>
      </c>
      <c r="V67">
        <v>6.3607252252252247</v>
      </c>
      <c r="W67">
        <v>12.827629072681708</v>
      </c>
      <c r="X67">
        <v>45.26129878497791</v>
      </c>
      <c r="Y67">
        <v>0</v>
      </c>
      <c r="Z67">
        <v>2.0007000000000006</v>
      </c>
      <c r="AA67">
        <v>0</v>
      </c>
      <c r="AB67">
        <v>2.8630000000000004</v>
      </c>
      <c r="AC67">
        <v>0</v>
      </c>
      <c r="AD67">
        <v>0</v>
      </c>
      <c r="AE67">
        <v>15.166195200000001</v>
      </c>
      <c r="AF67">
        <v>2.7224999999999993</v>
      </c>
      <c r="AG67">
        <v>12.090742559999999</v>
      </c>
      <c r="AH67">
        <v>20.337800000000005</v>
      </c>
      <c r="AI67">
        <v>0</v>
      </c>
      <c r="AJ67">
        <v>0</v>
      </c>
      <c r="AK67">
        <v>15.571999999999994</v>
      </c>
      <c r="AL67">
        <v>0</v>
      </c>
      <c r="AM67">
        <v>0</v>
      </c>
      <c r="AN67">
        <v>0.86085</v>
      </c>
      <c r="AO67">
        <v>4.5099600000000004</v>
      </c>
      <c r="AP67">
        <v>3.1049099000867324</v>
      </c>
      <c r="AQ67">
        <v>0</v>
      </c>
      <c r="AR67">
        <v>4.0644000000000009</v>
      </c>
      <c r="AS67">
        <v>5.7777999999999992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862.92189644289078</v>
      </c>
      <c r="DN67">
        <v>29.817683869006451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9.4142587316105235</v>
      </c>
      <c r="L68">
        <v>578.50274773533567</v>
      </c>
      <c r="M68">
        <v>28.232092657146065</v>
      </c>
      <c r="N68">
        <v>17.774921135308819</v>
      </c>
      <c r="O68">
        <v>0</v>
      </c>
      <c r="P68">
        <v>31.751449420231907</v>
      </c>
      <c r="Q68">
        <v>3.0017543859649116</v>
      </c>
      <c r="R68">
        <v>13.011305439330542</v>
      </c>
      <c r="S68">
        <v>4.0025774877650901</v>
      </c>
      <c r="T68">
        <v>0</v>
      </c>
      <c r="U68">
        <v>53.527708110992542</v>
      </c>
      <c r="V68">
        <v>6.3607252252252247</v>
      </c>
      <c r="W68">
        <v>12.827629072681708</v>
      </c>
      <c r="X68">
        <v>45.26129878497791</v>
      </c>
      <c r="Y68">
        <v>0</v>
      </c>
      <c r="Z68">
        <v>2.0007000000000006</v>
      </c>
      <c r="AA68">
        <v>0</v>
      </c>
      <c r="AB68">
        <v>2.8630000000000004</v>
      </c>
      <c r="AC68">
        <v>0</v>
      </c>
      <c r="AD68">
        <v>0</v>
      </c>
      <c r="AE68">
        <v>15.166195200000001</v>
      </c>
      <c r="AF68">
        <v>2.7224999999999993</v>
      </c>
      <c r="AG68">
        <v>12.090742559999999</v>
      </c>
      <c r="AH68">
        <v>20.337800000000005</v>
      </c>
      <c r="AI68">
        <v>0</v>
      </c>
      <c r="AJ68">
        <v>0</v>
      </c>
      <c r="AK68">
        <v>15.571999999999994</v>
      </c>
      <c r="AL68">
        <v>0</v>
      </c>
      <c r="AM68">
        <v>0</v>
      </c>
      <c r="AN68">
        <v>0.86085</v>
      </c>
      <c r="AO68">
        <v>4.5099600000000004</v>
      </c>
      <c r="AP68">
        <v>3.1049099000867324</v>
      </c>
      <c r="AQ68">
        <v>0</v>
      </c>
      <c r="AR68">
        <v>4.0644000000000009</v>
      </c>
      <c r="AS68">
        <v>5.7777999999999992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862.92165047676315</v>
      </c>
      <c r="DN68">
        <v>29.817675369894282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9.4143219231754145</v>
      </c>
      <c r="L69">
        <v>578.49994947122536</v>
      </c>
      <c r="M69">
        <v>28.232092657146065</v>
      </c>
      <c r="N69">
        <v>17.774921135308819</v>
      </c>
      <c r="O69">
        <v>0</v>
      </c>
      <c r="P69">
        <v>31.751449420231907</v>
      </c>
      <c r="Q69">
        <v>6.1269088906372939</v>
      </c>
      <c r="R69">
        <v>13.011305439330542</v>
      </c>
      <c r="S69">
        <v>8.0986433415536361</v>
      </c>
      <c r="T69">
        <v>0</v>
      </c>
      <c r="U69">
        <v>53.527708110992542</v>
      </c>
      <c r="V69">
        <v>6.3607252252252247</v>
      </c>
      <c r="W69">
        <v>11.319170454545455</v>
      </c>
      <c r="X69">
        <v>45.26129878497791</v>
      </c>
      <c r="Y69">
        <v>0</v>
      </c>
      <c r="Z69">
        <v>2.0007000000000006</v>
      </c>
      <c r="AA69">
        <v>0</v>
      </c>
      <c r="AB69">
        <v>2.8630000000000004</v>
      </c>
      <c r="AC69">
        <v>0</v>
      </c>
      <c r="AD69">
        <v>0</v>
      </c>
      <c r="AE69">
        <v>15.166195200000001</v>
      </c>
      <c r="AF69">
        <v>2.7224999999999993</v>
      </c>
      <c r="AG69">
        <v>12.090742559999999</v>
      </c>
      <c r="AH69">
        <v>20.337800000000005</v>
      </c>
      <c r="AI69">
        <v>0</v>
      </c>
      <c r="AJ69">
        <v>0</v>
      </c>
      <c r="AK69">
        <v>15.571999999999994</v>
      </c>
      <c r="AL69">
        <v>0</v>
      </c>
      <c r="AM69">
        <v>0</v>
      </c>
      <c r="AN69">
        <v>0.86085</v>
      </c>
      <c r="AO69">
        <v>4.5099600000000004</v>
      </c>
      <c r="AP69">
        <v>3.1049099000867324</v>
      </c>
      <c r="AQ69">
        <v>0</v>
      </c>
      <c r="AR69">
        <v>4.0644000000000009</v>
      </c>
      <c r="AS69">
        <v>4.9523999999999999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867.6431310842213</v>
      </c>
      <c r="DN69">
        <v>29.980821430215421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9.4143219231754145</v>
      </c>
      <c r="L70">
        <v>578.49994947122536</v>
      </c>
      <c r="M70">
        <v>28.232092657146065</v>
      </c>
      <c r="N70">
        <v>17.774921135308819</v>
      </c>
      <c r="O70">
        <v>0</v>
      </c>
      <c r="P70">
        <v>31.751449420231907</v>
      </c>
      <c r="Q70">
        <v>6.1332539192399054</v>
      </c>
      <c r="R70">
        <v>13.011305439330542</v>
      </c>
      <c r="S70">
        <v>8.0977781602002494</v>
      </c>
      <c r="T70">
        <v>0</v>
      </c>
      <c r="U70">
        <v>53.527708110992542</v>
      </c>
      <c r="V70">
        <v>6.3607252252252247</v>
      </c>
      <c r="W70">
        <v>11.319170454545455</v>
      </c>
      <c r="X70">
        <v>45.26129878497791</v>
      </c>
      <c r="Y70">
        <v>0</v>
      </c>
      <c r="Z70">
        <v>2.0007000000000006</v>
      </c>
      <c r="AA70">
        <v>0</v>
      </c>
      <c r="AB70">
        <v>2.8630000000000004</v>
      </c>
      <c r="AC70">
        <v>0</v>
      </c>
      <c r="AD70">
        <v>0</v>
      </c>
      <c r="AE70">
        <v>15.166195200000001</v>
      </c>
      <c r="AF70">
        <v>2.7224999999999993</v>
      </c>
      <c r="AG70">
        <v>12.090742559999999</v>
      </c>
      <c r="AH70">
        <v>20.337800000000005</v>
      </c>
      <c r="AI70">
        <v>0</v>
      </c>
      <c r="AJ70">
        <v>0</v>
      </c>
      <c r="AK70">
        <v>15.571999999999994</v>
      </c>
      <c r="AL70">
        <v>0</v>
      </c>
      <c r="AM70">
        <v>0</v>
      </c>
      <c r="AN70">
        <v>0.86085</v>
      </c>
      <c r="AO70">
        <v>4.5099600000000004</v>
      </c>
      <c r="AP70">
        <v>3.1049099000867324</v>
      </c>
      <c r="AQ70">
        <v>0</v>
      </c>
      <c r="AR70">
        <v>4.0644000000000009</v>
      </c>
      <c r="AS70">
        <v>4.9523999999999999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867.64842778600098</v>
      </c>
      <c r="DN70">
        <v>29.981004575685034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9.4143219231754145</v>
      </c>
      <c r="L71">
        <v>578.49609778879505</v>
      </c>
      <c r="M71">
        <v>28.232092657146065</v>
      </c>
      <c r="N71">
        <v>17.774921135308819</v>
      </c>
      <c r="O71">
        <v>0</v>
      </c>
      <c r="P71">
        <v>31.751449420231907</v>
      </c>
      <c r="Q71">
        <v>6.13401376146789</v>
      </c>
      <c r="R71">
        <v>13.002525479502198</v>
      </c>
      <c r="S71">
        <v>8.1002831737346117</v>
      </c>
      <c r="T71">
        <v>0</v>
      </c>
      <c r="U71">
        <v>53.527708110992542</v>
      </c>
      <c r="V71">
        <v>6.3617514970059883</v>
      </c>
      <c r="W71">
        <v>11.319170454545455</v>
      </c>
      <c r="X71">
        <v>45.26129878497791</v>
      </c>
      <c r="Y71">
        <v>0</v>
      </c>
      <c r="Z71">
        <v>0.33750000000000008</v>
      </c>
      <c r="AA71">
        <v>0</v>
      </c>
      <c r="AB71">
        <v>2.8630000000000004</v>
      </c>
      <c r="AC71">
        <v>0</v>
      </c>
      <c r="AD71">
        <v>0</v>
      </c>
      <c r="AE71">
        <v>15.166195200000001</v>
      </c>
      <c r="AF71">
        <v>2.7224999999999993</v>
      </c>
      <c r="AG71">
        <v>12.090742559999999</v>
      </c>
      <c r="AH71">
        <v>20.337800000000005</v>
      </c>
      <c r="AI71">
        <v>0</v>
      </c>
      <c r="AJ71">
        <v>0</v>
      </c>
      <c r="AK71">
        <v>15.571999999999994</v>
      </c>
      <c r="AL71">
        <v>0</v>
      </c>
      <c r="AM71">
        <v>0</v>
      </c>
      <c r="AN71">
        <v>0.86085</v>
      </c>
      <c r="AO71">
        <v>4.5099600000000004</v>
      </c>
      <c r="AP71">
        <v>3.1049099000867324</v>
      </c>
      <c r="AQ71">
        <v>0</v>
      </c>
      <c r="AR71">
        <v>4.0644000000000009</v>
      </c>
      <c r="AS71">
        <v>4.9523999999999999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866.03271667327556</v>
      </c>
      <c r="DN71">
        <v>29.925175173694925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9.4143219231754145</v>
      </c>
      <c r="L72">
        <v>578.49609778879505</v>
      </c>
      <c r="M72">
        <v>28.232092657146065</v>
      </c>
      <c r="N72">
        <v>17.774921135308819</v>
      </c>
      <c r="O72">
        <v>0</v>
      </c>
      <c r="P72">
        <v>31.751449420231907</v>
      </c>
      <c r="Q72">
        <v>6.13401376146789</v>
      </c>
      <c r="R72">
        <v>13.002527013177158</v>
      </c>
      <c r="S72">
        <v>8.1002831737346117</v>
      </c>
      <c r="T72">
        <v>0</v>
      </c>
      <c r="U72">
        <v>53.527708110992542</v>
      </c>
      <c r="V72">
        <v>6.3617514970059883</v>
      </c>
      <c r="W72">
        <v>11.319170454545455</v>
      </c>
      <c r="X72">
        <v>45.26129878497791</v>
      </c>
      <c r="Y72">
        <v>0</v>
      </c>
      <c r="Z72">
        <v>0.33750000000000008</v>
      </c>
      <c r="AA72">
        <v>0</v>
      </c>
      <c r="AB72">
        <v>2.8630000000000004</v>
      </c>
      <c r="AC72">
        <v>0</v>
      </c>
      <c r="AD72">
        <v>0</v>
      </c>
      <c r="AE72">
        <v>15.166195200000001</v>
      </c>
      <c r="AF72">
        <v>2.7224999999999993</v>
      </c>
      <c r="AG72">
        <v>12.090742559999999</v>
      </c>
      <c r="AH72">
        <v>20.337800000000005</v>
      </c>
      <c r="AI72">
        <v>0</v>
      </c>
      <c r="AJ72">
        <v>0</v>
      </c>
      <c r="AK72">
        <v>15.571999999999994</v>
      </c>
      <c r="AL72">
        <v>0</v>
      </c>
      <c r="AM72">
        <v>0</v>
      </c>
      <c r="AN72">
        <v>0.86085</v>
      </c>
      <c r="AO72">
        <v>4.5099600000000004</v>
      </c>
      <c r="AP72">
        <v>3.1049099000867324</v>
      </c>
      <c r="AQ72">
        <v>4.7358499999999992</v>
      </c>
      <c r="AR72">
        <v>4.0644000000000009</v>
      </c>
      <c r="AS72">
        <v>4.9523999999999999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870.6103908169506</v>
      </c>
      <c r="DN72">
        <v>30.083352563694923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9.4143219231754145</v>
      </c>
      <c r="L73">
        <v>578.49609778879505</v>
      </c>
      <c r="M73">
        <v>28.232092657146065</v>
      </c>
      <c r="N73">
        <v>17.774921135308819</v>
      </c>
      <c r="O73">
        <v>0</v>
      </c>
      <c r="P73">
        <v>31.751449420231907</v>
      </c>
      <c r="Q73">
        <v>6.1237681159420294</v>
      </c>
      <c r="R73">
        <v>13.002527013177158</v>
      </c>
      <c r="S73">
        <v>8.1001135143081147</v>
      </c>
      <c r="T73">
        <v>0</v>
      </c>
      <c r="U73">
        <v>53.156485130777504</v>
      </c>
      <c r="V73">
        <v>6.3617514970059883</v>
      </c>
      <c r="W73">
        <v>11.453676136363637</v>
      </c>
      <c r="X73">
        <v>45.26129878497791</v>
      </c>
      <c r="Y73">
        <v>0</v>
      </c>
      <c r="Z73">
        <v>0.33750000000000008</v>
      </c>
      <c r="AA73">
        <v>0</v>
      </c>
      <c r="AB73">
        <v>2.8630000000000004</v>
      </c>
      <c r="AC73">
        <v>0</v>
      </c>
      <c r="AD73">
        <v>0</v>
      </c>
      <c r="AE73">
        <v>15.166195200000001</v>
      </c>
      <c r="AF73">
        <v>2.7224999999999993</v>
      </c>
      <c r="AG73">
        <v>12.090742559999999</v>
      </c>
      <c r="AH73">
        <v>20.337800000000005</v>
      </c>
      <c r="AI73">
        <v>0</v>
      </c>
      <c r="AJ73">
        <v>0</v>
      </c>
      <c r="AK73">
        <v>15.571999999999994</v>
      </c>
      <c r="AL73">
        <v>0</v>
      </c>
      <c r="AM73">
        <v>0</v>
      </c>
      <c r="AN73">
        <v>0.86085</v>
      </c>
      <c r="AO73">
        <v>4.5099600000000004</v>
      </c>
      <c r="AP73">
        <v>3.1049099000867324</v>
      </c>
      <c r="AQ73">
        <v>9.5490200000000005</v>
      </c>
      <c r="AR73">
        <v>4.0644000000000009</v>
      </c>
      <c r="AS73">
        <v>4.9523999999999999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875.02392270529788</v>
      </c>
      <c r="DN73">
        <v>30.235858071998379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9.4143219231754145</v>
      </c>
      <c r="L74">
        <v>578.49609778879505</v>
      </c>
      <c r="M74">
        <v>28.232092657146065</v>
      </c>
      <c r="N74">
        <v>17.774921135308819</v>
      </c>
      <c r="O74">
        <v>0</v>
      </c>
      <c r="P74">
        <v>31.751449420231907</v>
      </c>
      <c r="Q74">
        <v>6.1237681159420294</v>
      </c>
      <c r="R74">
        <v>13.002527013177158</v>
      </c>
      <c r="S74">
        <v>8.1001365346922789</v>
      </c>
      <c r="T74">
        <v>0</v>
      </c>
      <c r="U74">
        <v>53.156485130777504</v>
      </c>
      <c r="V74">
        <v>6.3617514970059883</v>
      </c>
      <c r="W74">
        <v>11.453676136363637</v>
      </c>
      <c r="X74">
        <v>45.26129878497791</v>
      </c>
      <c r="Y74">
        <v>0</v>
      </c>
      <c r="Z74">
        <v>0.33750000000000008</v>
      </c>
      <c r="AA74">
        <v>4.2894005485360651</v>
      </c>
      <c r="AB74">
        <v>2.8630000000000004</v>
      </c>
      <c r="AC74">
        <v>0</v>
      </c>
      <c r="AD74">
        <v>0</v>
      </c>
      <c r="AE74">
        <v>15.166195200000001</v>
      </c>
      <c r="AF74">
        <v>2.7224999999999993</v>
      </c>
      <c r="AG74">
        <v>12.090742559999999</v>
      </c>
      <c r="AH74">
        <v>20.337800000000005</v>
      </c>
      <c r="AI74">
        <v>0</v>
      </c>
      <c r="AJ74">
        <v>0</v>
      </c>
      <c r="AK74">
        <v>15.571999999999994</v>
      </c>
      <c r="AL74">
        <v>0</v>
      </c>
      <c r="AM74">
        <v>1.1042999999999998</v>
      </c>
      <c r="AN74">
        <v>0.86085</v>
      </c>
      <c r="AO74">
        <v>4.5099600000000004</v>
      </c>
      <c r="AP74">
        <v>3.1049099000867324</v>
      </c>
      <c r="AQ74">
        <v>13.917599999999998</v>
      </c>
      <c r="AR74">
        <v>4.0644000000000009</v>
      </c>
      <c r="AS74">
        <v>4.9523999999999999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884.46006840411076</v>
      </c>
      <c r="DN74">
        <v>30.56201594210566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9.4143219231754145</v>
      </c>
      <c r="L75">
        <v>578.49609778879505</v>
      </c>
      <c r="M75">
        <v>28.232092657146065</v>
      </c>
      <c r="N75">
        <v>17.774921135308819</v>
      </c>
      <c r="O75">
        <v>0</v>
      </c>
      <c r="P75">
        <v>31.751449420231907</v>
      </c>
      <c r="Q75">
        <v>6.1237681159420294</v>
      </c>
      <c r="R75">
        <v>13.002527013177158</v>
      </c>
      <c r="S75">
        <v>8.1001365346922789</v>
      </c>
      <c r="T75">
        <v>0</v>
      </c>
      <c r="U75">
        <v>53.156485130777504</v>
      </c>
      <c r="V75">
        <v>6.3617514970059883</v>
      </c>
      <c r="W75">
        <v>11.453676136363637</v>
      </c>
      <c r="X75">
        <v>45.26129878497791</v>
      </c>
      <c r="Y75">
        <v>0</v>
      </c>
      <c r="Z75">
        <v>0.33750000000000008</v>
      </c>
      <c r="AA75">
        <v>4.2894005485360651</v>
      </c>
      <c r="AB75">
        <v>5.7259999999999991</v>
      </c>
      <c r="AC75">
        <v>2.9693199999999997</v>
      </c>
      <c r="AD75">
        <v>0</v>
      </c>
      <c r="AE75">
        <v>15.166195200000001</v>
      </c>
      <c r="AF75">
        <v>2.7224999999999993</v>
      </c>
      <c r="AG75">
        <v>12.090742559999999</v>
      </c>
      <c r="AH75">
        <v>20.337800000000005</v>
      </c>
      <c r="AI75">
        <v>0</v>
      </c>
      <c r="AJ75">
        <v>0</v>
      </c>
      <c r="AK75">
        <v>15.571999999999994</v>
      </c>
      <c r="AL75">
        <v>0</v>
      </c>
      <c r="AM75">
        <v>1.5951</v>
      </c>
      <c r="AN75">
        <v>0.86085</v>
      </c>
      <c r="AO75">
        <v>4.5099600000000004</v>
      </c>
      <c r="AP75">
        <v>3.1049099000867324</v>
      </c>
      <c r="AQ75">
        <v>13.917599999999998</v>
      </c>
      <c r="AR75">
        <v>4.0644000000000009</v>
      </c>
      <c r="AS75">
        <v>4.9523999999999999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890.57199585737555</v>
      </c>
      <c r="DN75">
        <v>30.773208488840865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578.49609778879505</v>
      </c>
      <c r="M76">
        <v>28.232092657146065</v>
      </c>
      <c r="N76">
        <v>17.774921135308819</v>
      </c>
      <c r="O76">
        <v>0</v>
      </c>
      <c r="P76">
        <v>31.751449420231907</v>
      </c>
      <c r="Q76">
        <v>6.1237681159420294</v>
      </c>
      <c r="R76">
        <v>13.002527013177158</v>
      </c>
      <c r="S76">
        <v>8.1001365346922789</v>
      </c>
      <c r="T76">
        <v>0</v>
      </c>
      <c r="U76">
        <v>53.156485130777504</v>
      </c>
      <c r="V76">
        <v>6.3617514970059883</v>
      </c>
      <c r="W76">
        <v>11.453676136363637</v>
      </c>
      <c r="X76">
        <v>45.26129878497791</v>
      </c>
      <c r="Y76">
        <v>0</v>
      </c>
      <c r="Z76">
        <v>0.33750000000000008</v>
      </c>
      <c r="AA76">
        <v>8.6030349984762875</v>
      </c>
      <c r="AB76">
        <v>5.7259999999999991</v>
      </c>
      <c r="AC76">
        <v>2.9693199999999997</v>
      </c>
      <c r="AD76">
        <v>0</v>
      </c>
      <c r="AE76">
        <v>15.166195200000001</v>
      </c>
      <c r="AF76">
        <v>2.7224999999999993</v>
      </c>
      <c r="AG76">
        <v>12.090742559999999</v>
      </c>
      <c r="AH76">
        <v>20.337800000000005</v>
      </c>
      <c r="AI76">
        <v>0</v>
      </c>
      <c r="AJ76">
        <v>0</v>
      </c>
      <c r="AK76">
        <v>15.571999999999994</v>
      </c>
      <c r="AL76">
        <v>0</v>
      </c>
      <c r="AM76">
        <v>3.1902000000000004</v>
      </c>
      <c r="AN76">
        <v>0.86085</v>
      </c>
      <c r="AO76">
        <v>4.5099600000000004</v>
      </c>
      <c r="AP76">
        <v>3.1049099000867324</v>
      </c>
      <c r="AQ76">
        <v>16.121219999999997</v>
      </c>
      <c r="AR76">
        <v>4.0644000000000009</v>
      </c>
      <c r="AS76">
        <v>4.9523999999999999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898.4132999846197</v>
      </c>
      <c r="DN76">
        <v>31.044258811536885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578.49609778879505</v>
      </c>
      <c r="M77">
        <v>28.232092657146065</v>
      </c>
      <c r="N77">
        <v>17.774921135308819</v>
      </c>
      <c r="O77">
        <v>0</v>
      </c>
      <c r="P77">
        <v>31.751449420231907</v>
      </c>
      <c r="Q77">
        <v>6.1253002070393361</v>
      </c>
      <c r="R77">
        <v>13.002527013177158</v>
      </c>
      <c r="S77">
        <v>8.1001365346922789</v>
      </c>
      <c r="T77">
        <v>0</v>
      </c>
      <c r="U77">
        <v>53.156485130777504</v>
      </c>
      <c r="V77">
        <v>6.3617514970059883</v>
      </c>
      <c r="W77">
        <v>11.453676136363637</v>
      </c>
      <c r="X77">
        <v>45.26129878497791</v>
      </c>
      <c r="Y77">
        <v>0</v>
      </c>
      <c r="Z77">
        <v>0.33750000000000008</v>
      </c>
      <c r="AA77">
        <v>12.601628730162446</v>
      </c>
      <c r="AB77">
        <v>5.7259999999999991</v>
      </c>
      <c r="AC77">
        <v>5.9386399999999995</v>
      </c>
      <c r="AD77">
        <v>0</v>
      </c>
      <c r="AE77">
        <v>15.166195200000001</v>
      </c>
      <c r="AF77">
        <v>2.7224999999999993</v>
      </c>
      <c r="AG77">
        <v>12.090742559999999</v>
      </c>
      <c r="AH77">
        <v>26.148600000000005</v>
      </c>
      <c r="AI77">
        <v>0.97650000000000015</v>
      </c>
      <c r="AJ77">
        <v>0</v>
      </c>
      <c r="AK77">
        <v>15.571999999999994</v>
      </c>
      <c r="AL77">
        <v>0</v>
      </c>
      <c r="AM77">
        <v>3.1902000000000004</v>
      </c>
      <c r="AN77">
        <v>0.86085</v>
      </c>
      <c r="AO77">
        <v>4.5099600000000004</v>
      </c>
      <c r="AP77">
        <v>3.1049099000867324</v>
      </c>
      <c r="AQ77">
        <v>19.098040000000001</v>
      </c>
      <c r="AR77">
        <v>4.0644000000000009</v>
      </c>
      <c r="AS77">
        <v>4.9523999999999999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914.58787384891048</v>
      </c>
      <c r="DN77">
        <v>31.603250770029462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578.49609778879505</v>
      </c>
      <c r="M78">
        <v>28.232092657146065</v>
      </c>
      <c r="N78">
        <v>17.774921135308819</v>
      </c>
      <c r="O78">
        <v>0</v>
      </c>
      <c r="P78">
        <v>31.751449420231907</v>
      </c>
      <c r="Q78">
        <v>6.1253002070393361</v>
      </c>
      <c r="R78">
        <v>13.002527013177158</v>
      </c>
      <c r="S78">
        <v>8.1001365346922789</v>
      </c>
      <c r="T78">
        <v>0</v>
      </c>
      <c r="U78">
        <v>53.156485130777504</v>
      </c>
      <c r="V78">
        <v>6.3617514970059883</v>
      </c>
      <c r="W78">
        <v>11.453676136363637</v>
      </c>
      <c r="X78">
        <v>45.26129878497791</v>
      </c>
      <c r="Y78">
        <v>0</v>
      </c>
      <c r="Z78">
        <v>1.0125</v>
      </c>
      <c r="AA78">
        <v>12.601628730162446</v>
      </c>
      <c r="AB78">
        <v>8.0818399999999997</v>
      </c>
      <c r="AC78">
        <v>8.9169460386367216</v>
      </c>
      <c r="AD78">
        <v>0</v>
      </c>
      <c r="AE78">
        <v>15.166195200000001</v>
      </c>
      <c r="AF78">
        <v>2.7224999999999993</v>
      </c>
      <c r="AG78">
        <v>12.090742559999999</v>
      </c>
      <c r="AH78">
        <v>31.959400000000006</v>
      </c>
      <c r="AI78">
        <v>2.3435999999999999</v>
      </c>
      <c r="AJ78">
        <v>0</v>
      </c>
      <c r="AK78">
        <v>15.571999999999994</v>
      </c>
      <c r="AL78">
        <v>0</v>
      </c>
      <c r="AM78">
        <v>3.1902000000000004</v>
      </c>
      <c r="AN78">
        <v>0.86085</v>
      </c>
      <c r="AO78">
        <v>4.5099600000000004</v>
      </c>
      <c r="AP78">
        <v>3.1049099000867324</v>
      </c>
      <c r="AQ78">
        <v>19.098040000000001</v>
      </c>
      <c r="AR78">
        <v>4.0644000000000009</v>
      </c>
      <c r="AS78">
        <v>4.9523999999999999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927.33447274843968</v>
      </c>
      <c r="DN78">
        <v>32.043697909137187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578.49609778879505</v>
      </c>
      <c r="M79">
        <v>28.232092657146065</v>
      </c>
      <c r="N79">
        <v>17.774921135308819</v>
      </c>
      <c r="O79">
        <v>0</v>
      </c>
      <c r="P79">
        <v>31.751449420231907</v>
      </c>
      <c r="Q79">
        <v>6.1253002070393361</v>
      </c>
      <c r="R79">
        <v>13.002527013177158</v>
      </c>
      <c r="S79">
        <v>8.1001365346922789</v>
      </c>
      <c r="T79">
        <v>0</v>
      </c>
      <c r="U79">
        <v>53.156485130777504</v>
      </c>
      <c r="V79">
        <v>6.3617514970059883</v>
      </c>
      <c r="W79">
        <v>11.453676136363637</v>
      </c>
      <c r="X79">
        <v>45.26129878497791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0</v>
      </c>
      <c r="AE79">
        <v>15.166195200000001</v>
      </c>
      <c r="AF79">
        <v>3.0249999999999995</v>
      </c>
      <c r="AG79">
        <v>12.090742559999999</v>
      </c>
      <c r="AH79">
        <v>43.058028</v>
      </c>
      <c r="AI79">
        <v>15.2334</v>
      </c>
      <c r="AJ79">
        <v>0</v>
      </c>
      <c r="AK79">
        <v>15.571999999999994</v>
      </c>
      <c r="AL79">
        <v>0</v>
      </c>
      <c r="AM79">
        <v>4.8491039999999996</v>
      </c>
      <c r="AN79">
        <v>0.86085</v>
      </c>
      <c r="AO79">
        <v>4.5099600000000004</v>
      </c>
      <c r="AP79">
        <v>3.1049099000867324</v>
      </c>
      <c r="AQ79">
        <v>19.098040000000001</v>
      </c>
      <c r="AR79">
        <v>14.902800000000003</v>
      </c>
      <c r="AS79">
        <v>4.9523999999999999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971.96893075067896</v>
      </c>
      <c r="DN79">
        <v>33.586009253882025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578.49609778879505</v>
      </c>
      <c r="M80">
        <v>28.232092657146065</v>
      </c>
      <c r="N80">
        <v>17.774921135308819</v>
      </c>
      <c r="O80">
        <v>0</v>
      </c>
      <c r="P80">
        <v>31.751449420231907</v>
      </c>
      <c r="Q80">
        <v>6.1253002070393361</v>
      </c>
      <c r="R80">
        <v>13.002527013177158</v>
      </c>
      <c r="S80">
        <v>8.1001365346922789</v>
      </c>
      <c r="T80">
        <v>0</v>
      </c>
      <c r="U80">
        <v>53.156485130777504</v>
      </c>
      <c r="V80">
        <v>6.3617514970059883</v>
      </c>
      <c r="W80">
        <v>11.453676136363637</v>
      </c>
      <c r="X80">
        <v>45.26129878497791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0</v>
      </c>
      <c r="AE80">
        <v>15.166195200000001</v>
      </c>
      <c r="AF80">
        <v>3.0249999999999995</v>
      </c>
      <c r="AG80">
        <v>12.090742559999999</v>
      </c>
      <c r="AH80">
        <v>43.058028</v>
      </c>
      <c r="AI80">
        <v>15.2334</v>
      </c>
      <c r="AJ80">
        <v>0</v>
      </c>
      <c r="AK80">
        <v>15.571999999999994</v>
      </c>
      <c r="AL80">
        <v>0</v>
      </c>
      <c r="AM80">
        <v>4.8491039999999996</v>
      </c>
      <c r="AN80">
        <v>0.86085</v>
      </c>
      <c r="AO80">
        <v>4.5099600000000004</v>
      </c>
      <c r="AP80">
        <v>3.1049099000867324</v>
      </c>
      <c r="AQ80">
        <v>19.098040000000001</v>
      </c>
      <c r="AR80">
        <v>14.902800000000003</v>
      </c>
      <c r="AS80">
        <v>4.9523999999999999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971.96893075067896</v>
      </c>
      <c r="DN80">
        <v>33.586009253882025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578.49609778879505</v>
      </c>
      <c r="M81">
        <v>28.232092657146065</v>
      </c>
      <c r="N81">
        <v>17.774921135308819</v>
      </c>
      <c r="O81">
        <v>0</v>
      </c>
      <c r="P81">
        <v>31.751449420231907</v>
      </c>
      <c r="Q81">
        <v>6.1253002070393361</v>
      </c>
      <c r="R81">
        <v>13.002527013177158</v>
      </c>
      <c r="S81">
        <v>8.1001365346922789</v>
      </c>
      <c r="T81">
        <v>0</v>
      </c>
      <c r="U81">
        <v>53.156485130777504</v>
      </c>
      <c r="V81">
        <v>6.3617514970059883</v>
      </c>
      <c r="W81">
        <v>11.519028132992329</v>
      </c>
      <c r="X81">
        <v>45.26129878497791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0</v>
      </c>
      <c r="AE81">
        <v>15.166195200000001</v>
      </c>
      <c r="AF81">
        <v>3.0249999999999995</v>
      </c>
      <c r="AG81">
        <v>12.090742559999999</v>
      </c>
      <c r="AH81">
        <v>43.058028</v>
      </c>
      <c r="AI81">
        <v>15.2334</v>
      </c>
      <c r="AJ81">
        <v>0</v>
      </c>
      <c r="AK81">
        <v>15.571999999999994</v>
      </c>
      <c r="AL81">
        <v>0</v>
      </c>
      <c r="AM81">
        <v>4.8491039999999996</v>
      </c>
      <c r="AN81">
        <v>0.86085</v>
      </c>
      <c r="AO81">
        <v>4.5099600000000004</v>
      </c>
      <c r="AP81">
        <v>3.1049099000867324</v>
      </c>
      <c r="AQ81">
        <v>19.098040000000001</v>
      </c>
      <c r="AR81">
        <v>4.0644000000000009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959.76058112745659</v>
      </c>
      <c r="DN81">
        <v>33.164160873733053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578.49609778879505</v>
      </c>
      <c r="M82">
        <v>28.232092657146065</v>
      </c>
      <c r="N82">
        <v>17.774921135308819</v>
      </c>
      <c r="O82">
        <v>0</v>
      </c>
      <c r="P82">
        <v>31.751449420231907</v>
      </c>
      <c r="Q82">
        <v>6.1253002070393361</v>
      </c>
      <c r="R82">
        <v>13.002527013177158</v>
      </c>
      <c r="S82">
        <v>8.1001365346922789</v>
      </c>
      <c r="T82">
        <v>0</v>
      </c>
      <c r="U82">
        <v>53.156485130777504</v>
      </c>
      <c r="V82">
        <v>6.3617514970059883</v>
      </c>
      <c r="W82">
        <v>11.519028132992329</v>
      </c>
      <c r="X82">
        <v>45.26129878497791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0</v>
      </c>
      <c r="AE82">
        <v>15.166195200000001</v>
      </c>
      <c r="AF82">
        <v>3.0249999999999995</v>
      </c>
      <c r="AG82">
        <v>12.090742559999999</v>
      </c>
      <c r="AH82">
        <v>43.058028</v>
      </c>
      <c r="AI82">
        <v>15.2334</v>
      </c>
      <c r="AJ82">
        <v>0</v>
      </c>
      <c r="AK82">
        <v>15.571999999999994</v>
      </c>
      <c r="AL82">
        <v>0</v>
      </c>
      <c r="AM82">
        <v>4.8491039999999996</v>
      </c>
      <c r="AN82">
        <v>0.86085</v>
      </c>
      <c r="AO82">
        <v>4.5099600000000004</v>
      </c>
      <c r="AP82">
        <v>3.1049099000867324</v>
      </c>
      <c r="AQ82">
        <v>19.098040000000001</v>
      </c>
      <c r="AR82">
        <v>4.0644000000000009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959.76058112745659</v>
      </c>
      <c r="DN82">
        <v>33.164160873733053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578.49609778879505</v>
      </c>
      <c r="M83">
        <v>28.232092657146065</v>
      </c>
      <c r="N83">
        <v>17.774921135308819</v>
      </c>
      <c r="O83">
        <v>0</v>
      </c>
      <c r="P83">
        <v>31.751449420231907</v>
      </c>
      <c r="Q83">
        <v>6.1237681159420294</v>
      </c>
      <c r="R83">
        <v>13.002527013177158</v>
      </c>
      <c r="S83">
        <v>8.1001365346922789</v>
      </c>
      <c r="T83">
        <v>0</v>
      </c>
      <c r="U83">
        <v>50.568294520118016</v>
      </c>
      <c r="V83">
        <v>6.3617514970059883</v>
      </c>
      <c r="W83">
        <v>11.519028132992329</v>
      </c>
      <c r="X83">
        <v>45.26129878497791</v>
      </c>
      <c r="Y83">
        <v>0</v>
      </c>
      <c r="Z83">
        <v>0.33750000000000008</v>
      </c>
      <c r="AA83">
        <v>12.929271077146671</v>
      </c>
      <c r="AB83">
        <v>12.122760000000001</v>
      </c>
      <c r="AC83">
        <v>8.9169460386367216</v>
      </c>
      <c r="AD83">
        <v>0</v>
      </c>
      <c r="AE83">
        <v>15.166195200000001</v>
      </c>
      <c r="AF83">
        <v>3.0249999999999995</v>
      </c>
      <c r="AG83">
        <v>12.090742559999999</v>
      </c>
      <c r="AH83">
        <v>43.058028</v>
      </c>
      <c r="AI83">
        <v>15.2334</v>
      </c>
      <c r="AJ83">
        <v>0</v>
      </c>
      <c r="AK83">
        <v>15.571999999999994</v>
      </c>
      <c r="AL83">
        <v>0</v>
      </c>
      <c r="AM83">
        <v>4.8491039999999996</v>
      </c>
      <c r="AN83">
        <v>0.86085</v>
      </c>
      <c r="AO83">
        <v>4.5099600000000004</v>
      </c>
      <c r="AP83">
        <v>3.1049099000867324</v>
      </c>
      <c r="AQ83">
        <v>19.098040000000001</v>
      </c>
      <c r="AR83">
        <v>4.0644000000000009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951.75259240257492</v>
      </c>
      <c r="DN83">
        <v>32.887451896858011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578.49609778879505</v>
      </c>
      <c r="M84">
        <v>28.232092657146065</v>
      </c>
      <c r="N84">
        <v>17.774921135308819</v>
      </c>
      <c r="O84">
        <v>0</v>
      </c>
      <c r="P84">
        <v>31.751449420231907</v>
      </c>
      <c r="Q84">
        <v>6.1237681159420294</v>
      </c>
      <c r="R84">
        <v>13.002527013177158</v>
      </c>
      <c r="S84">
        <v>8.1001365346922789</v>
      </c>
      <c r="T84">
        <v>0</v>
      </c>
      <c r="U84">
        <v>48.841501754728021</v>
      </c>
      <c r="V84">
        <v>6.3617514970059883</v>
      </c>
      <c r="W84">
        <v>11.519028132992329</v>
      </c>
      <c r="X84">
        <v>45.26129878497791</v>
      </c>
      <c r="Y84">
        <v>0</v>
      </c>
      <c r="Z84">
        <v>0</v>
      </c>
      <c r="AA84">
        <v>12.929271077146671</v>
      </c>
      <c r="AB84">
        <v>12.122760000000001</v>
      </c>
      <c r="AC84">
        <v>8.9169460386367216</v>
      </c>
      <c r="AD84">
        <v>0</v>
      </c>
      <c r="AE84">
        <v>15.166195200000001</v>
      </c>
      <c r="AF84">
        <v>3.0249999999999995</v>
      </c>
      <c r="AG84">
        <v>12.090742559999999</v>
      </c>
      <c r="AH84">
        <v>43.058028</v>
      </c>
      <c r="AI84">
        <v>10.1556</v>
      </c>
      <c r="AJ84">
        <v>0</v>
      </c>
      <c r="AK84">
        <v>15.571999999999994</v>
      </c>
      <c r="AL84">
        <v>0</v>
      </c>
      <c r="AM84">
        <v>4.8491039999999996</v>
      </c>
      <c r="AN84">
        <v>0.86085</v>
      </c>
      <c r="AO84">
        <v>4.5099600000000004</v>
      </c>
      <c r="AP84">
        <v>3.1049099000867324</v>
      </c>
      <c r="AQ84">
        <v>19.098040000000001</v>
      </c>
      <c r="AR84">
        <v>4.0644000000000009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944.84904565828276</v>
      </c>
      <c r="DN84">
        <v>32.648905875760263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578.49609778879505</v>
      </c>
      <c r="M85">
        <v>28.232092657146065</v>
      </c>
      <c r="N85">
        <v>17.774921135308819</v>
      </c>
      <c r="O85">
        <v>0</v>
      </c>
      <c r="P85">
        <v>31.751449420231907</v>
      </c>
      <c r="Q85">
        <v>6.1237681159420294</v>
      </c>
      <c r="R85">
        <v>13.002527013177158</v>
      </c>
      <c r="S85">
        <v>8.1001365346922789</v>
      </c>
      <c r="T85">
        <v>0</v>
      </c>
      <c r="U85">
        <v>47.113121905211038</v>
      </c>
      <c r="V85">
        <v>6.3617514970059883</v>
      </c>
      <c r="W85">
        <v>11.519028132992329</v>
      </c>
      <c r="X85">
        <v>45.26129878497791</v>
      </c>
      <c r="Y85">
        <v>0</v>
      </c>
      <c r="Z85">
        <v>0</v>
      </c>
      <c r="AA85">
        <v>12.929271077146671</v>
      </c>
      <c r="AB85">
        <v>12.122760000000001</v>
      </c>
      <c r="AC85">
        <v>8.9169460386367216</v>
      </c>
      <c r="AD85">
        <v>0</v>
      </c>
      <c r="AE85">
        <v>15.166195200000001</v>
      </c>
      <c r="AF85">
        <v>3.0249999999999995</v>
      </c>
      <c r="AG85">
        <v>12.090742559999999</v>
      </c>
      <c r="AH85">
        <v>43.058028</v>
      </c>
      <c r="AI85">
        <v>1.5623999999999998</v>
      </c>
      <c r="AJ85">
        <v>0</v>
      </c>
      <c r="AK85">
        <v>15.571999999999994</v>
      </c>
      <c r="AL85">
        <v>0</v>
      </c>
      <c r="AM85">
        <v>4.8491039999999996</v>
      </c>
      <c r="AN85">
        <v>0.86085</v>
      </c>
      <c r="AO85">
        <v>6.3139439999999993</v>
      </c>
      <c r="AP85">
        <v>3.3407258418654715</v>
      </c>
      <c r="AQ85">
        <v>19.098040000000001</v>
      </c>
      <c r="AR85">
        <v>4.0644000000000009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936.84386332667702</v>
      </c>
      <c r="DN85">
        <v>32.372308299627925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578.49609778879505</v>
      </c>
      <c r="M86">
        <v>28.232092657146065</v>
      </c>
      <c r="N86">
        <v>17.774921135308819</v>
      </c>
      <c r="O86">
        <v>0</v>
      </c>
      <c r="P86">
        <v>31.751449420231907</v>
      </c>
      <c r="Q86">
        <v>6.1237681159420294</v>
      </c>
      <c r="R86">
        <v>13.002527013177158</v>
      </c>
      <c r="S86">
        <v>8.1001365346922789</v>
      </c>
      <c r="T86">
        <v>0</v>
      </c>
      <c r="U86">
        <v>46.253311144660991</v>
      </c>
      <c r="V86">
        <v>6.3617514970059883</v>
      </c>
      <c r="W86">
        <v>11.519028132992329</v>
      </c>
      <c r="X86">
        <v>45.26129878497791</v>
      </c>
      <c r="Y86">
        <v>0</v>
      </c>
      <c r="Z86">
        <v>0</v>
      </c>
      <c r="AA86">
        <v>8.6030349984762875</v>
      </c>
      <c r="AB86">
        <v>12.122760000000001</v>
      </c>
      <c r="AC86">
        <v>8.9169460386367216</v>
      </c>
      <c r="AD86">
        <v>0</v>
      </c>
      <c r="AE86">
        <v>15.166195200000001</v>
      </c>
      <c r="AF86">
        <v>2.7224999999999993</v>
      </c>
      <c r="AG86">
        <v>12.090742559999999</v>
      </c>
      <c r="AH86">
        <v>35.881690000000006</v>
      </c>
      <c r="AI86">
        <v>0.97650000000000015</v>
      </c>
      <c r="AJ86">
        <v>0</v>
      </c>
      <c r="AK86">
        <v>15.571999999999994</v>
      </c>
      <c r="AL86">
        <v>0</v>
      </c>
      <c r="AM86">
        <v>3.2392799999999995</v>
      </c>
      <c r="AN86">
        <v>0.86085</v>
      </c>
      <c r="AO86">
        <v>6.3139439999999993</v>
      </c>
      <c r="AP86">
        <v>3.3407258418654715</v>
      </c>
      <c r="AQ86">
        <v>18.556799999999996</v>
      </c>
      <c r="AR86">
        <v>4.0644000000000009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921.95653407599832</v>
      </c>
      <c r="DN86">
        <v>31.857788711085909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578.49609778879505</v>
      </c>
      <c r="M87">
        <v>28.232092657146065</v>
      </c>
      <c r="N87">
        <v>17.774921135308819</v>
      </c>
      <c r="O87">
        <v>0</v>
      </c>
      <c r="P87">
        <v>31.751449420231907</v>
      </c>
      <c r="Q87">
        <v>6.1237681159420294</v>
      </c>
      <c r="R87">
        <v>13.002527013177158</v>
      </c>
      <c r="S87">
        <v>8.1001365346922789</v>
      </c>
      <c r="T87">
        <v>0</v>
      </c>
      <c r="U87">
        <v>42.106621942486726</v>
      </c>
      <c r="V87">
        <v>6.3617514970059883</v>
      </c>
      <c r="W87">
        <v>11.519028132992329</v>
      </c>
      <c r="X87">
        <v>45.26129878497791</v>
      </c>
      <c r="Y87">
        <v>0</v>
      </c>
      <c r="Z87">
        <v>0</v>
      </c>
      <c r="AA87">
        <v>8.6030349984762875</v>
      </c>
      <c r="AB87">
        <v>12.122760000000001</v>
      </c>
      <c r="AC87">
        <v>8.9169460386367216</v>
      </c>
      <c r="AD87">
        <v>0</v>
      </c>
      <c r="AE87">
        <v>15.166195200000001</v>
      </c>
      <c r="AF87">
        <v>2.7224999999999993</v>
      </c>
      <c r="AG87">
        <v>12.090742559999999</v>
      </c>
      <c r="AH87">
        <v>35.881690000000006</v>
      </c>
      <c r="AI87">
        <v>0</v>
      </c>
      <c r="AJ87">
        <v>0</v>
      </c>
      <c r="AK87">
        <v>15.571999999999994</v>
      </c>
      <c r="AL87">
        <v>0</v>
      </c>
      <c r="AM87">
        <v>3.2392799999999995</v>
      </c>
      <c r="AN87">
        <v>0.86085</v>
      </c>
      <c r="AO87">
        <v>6.3139439999999993</v>
      </c>
      <c r="AP87">
        <v>3.3407258418654715</v>
      </c>
      <c r="AQ87">
        <v>18.556799999999996</v>
      </c>
      <c r="AR87">
        <v>6.7740000000000009</v>
      </c>
      <c r="AS87">
        <v>3.3015999999999996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919.82301701294261</v>
      </c>
      <c r="DN87">
        <v>31.784066571967461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578.49609778879505</v>
      </c>
      <c r="M88">
        <v>28.232092657146065</v>
      </c>
      <c r="N88">
        <v>17.774921135308819</v>
      </c>
      <c r="O88">
        <v>0</v>
      </c>
      <c r="P88">
        <v>31.751449420231907</v>
      </c>
      <c r="Q88">
        <v>6.1237681159420294</v>
      </c>
      <c r="R88">
        <v>13.002527013177158</v>
      </c>
      <c r="S88">
        <v>8.1001365346922789</v>
      </c>
      <c r="T88">
        <v>0</v>
      </c>
      <c r="U88">
        <v>42.106621942486726</v>
      </c>
      <c r="V88">
        <v>6.3617514970059883</v>
      </c>
      <c r="W88">
        <v>11.519028132992329</v>
      </c>
      <c r="X88">
        <v>45.26129878497791</v>
      </c>
      <c r="Y88">
        <v>0</v>
      </c>
      <c r="Z88">
        <v>0</v>
      </c>
      <c r="AA88">
        <v>8.6030349984762875</v>
      </c>
      <c r="AB88">
        <v>12.122760000000001</v>
      </c>
      <c r="AC88">
        <v>8.9169460386367216</v>
      </c>
      <c r="AD88">
        <v>0</v>
      </c>
      <c r="AE88">
        <v>15.166195200000001</v>
      </c>
      <c r="AF88">
        <v>2.7224999999999993</v>
      </c>
      <c r="AG88">
        <v>12.090742559999999</v>
      </c>
      <c r="AH88">
        <v>35.881690000000006</v>
      </c>
      <c r="AI88">
        <v>0</v>
      </c>
      <c r="AJ88">
        <v>0</v>
      </c>
      <c r="AK88">
        <v>15.571999999999994</v>
      </c>
      <c r="AL88">
        <v>0</v>
      </c>
      <c r="AM88">
        <v>3.2392799999999995</v>
      </c>
      <c r="AN88">
        <v>0.86085</v>
      </c>
      <c r="AO88">
        <v>6.3139439999999993</v>
      </c>
      <c r="AP88">
        <v>3.3407258418654715</v>
      </c>
      <c r="AQ88">
        <v>18.556799999999996</v>
      </c>
      <c r="AR88">
        <v>6.7740000000000009</v>
      </c>
      <c r="AS88">
        <v>3.3015999999999996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919.82301701294261</v>
      </c>
      <c r="DN88">
        <v>31.784066571967461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578.49609778879505</v>
      </c>
      <c r="M89">
        <v>28.232092657146065</v>
      </c>
      <c r="N89">
        <v>17.774921135308819</v>
      </c>
      <c r="O89">
        <v>0</v>
      </c>
      <c r="P89">
        <v>31.751449420231907</v>
      </c>
      <c r="Q89">
        <v>6.1237681159420294</v>
      </c>
      <c r="R89">
        <v>13.002527013177158</v>
      </c>
      <c r="S89">
        <v>8.1001365346922789</v>
      </c>
      <c r="T89">
        <v>0</v>
      </c>
      <c r="U89">
        <v>42.106621942486726</v>
      </c>
      <c r="V89">
        <v>6.3617514970059883</v>
      </c>
      <c r="W89">
        <v>11.519028132992329</v>
      </c>
      <c r="X89">
        <v>45.26129878497791</v>
      </c>
      <c r="Y89">
        <v>0</v>
      </c>
      <c r="Z89">
        <v>0</v>
      </c>
      <c r="AA89">
        <v>8.6030349984762875</v>
      </c>
      <c r="AB89">
        <v>12.122760000000001</v>
      </c>
      <c r="AC89">
        <v>8.9169460386367216</v>
      </c>
      <c r="AD89">
        <v>0</v>
      </c>
      <c r="AE89">
        <v>15.166195200000001</v>
      </c>
      <c r="AF89">
        <v>2.7224999999999993</v>
      </c>
      <c r="AG89">
        <v>12.090742559999999</v>
      </c>
      <c r="AH89">
        <v>35.881690000000006</v>
      </c>
      <c r="AI89">
        <v>0</v>
      </c>
      <c r="AJ89">
        <v>0</v>
      </c>
      <c r="AK89">
        <v>15.571999999999994</v>
      </c>
      <c r="AL89">
        <v>0</v>
      </c>
      <c r="AM89">
        <v>3.2392799999999995</v>
      </c>
      <c r="AN89">
        <v>0.86085</v>
      </c>
      <c r="AO89">
        <v>4.5099600000000004</v>
      </c>
      <c r="AP89">
        <v>3.3407258418654715</v>
      </c>
      <c r="AQ89">
        <v>18.556799999999996</v>
      </c>
      <c r="AR89">
        <v>6.7740000000000009</v>
      </c>
      <c r="AS89">
        <v>4.1269999999999998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918.87711752219411</v>
      </c>
      <c r="DN89">
        <v>31.751382062715962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578.49609778879505</v>
      </c>
      <c r="M90">
        <v>28.232092657146065</v>
      </c>
      <c r="N90">
        <v>17.774921135308819</v>
      </c>
      <c r="O90">
        <v>0</v>
      </c>
      <c r="P90">
        <v>31.751449420231907</v>
      </c>
      <c r="Q90">
        <v>6.1237681159420294</v>
      </c>
      <c r="R90">
        <v>13.002527013177158</v>
      </c>
      <c r="S90">
        <v>8.1001365346922789</v>
      </c>
      <c r="T90">
        <v>0</v>
      </c>
      <c r="U90">
        <v>42.106621942486726</v>
      </c>
      <c r="V90">
        <v>6.3617514970059883</v>
      </c>
      <c r="W90">
        <v>11.519028132992329</v>
      </c>
      <c r="X90">
        <v>45.26129878497791</v>
      </c>
      <c r="Y90">
        <v>0</v>
      </c>
      <c r="Z90">
        <v>1.0125</v>
      </c>
      <c r="AA90">
        <v>12.929271077146671</v>
      </c>
      <c r="AB90">
        <v>12.122760000000001</v>
      </c>
      <c r="AC90">
        <v>8.9169460386367216</v>
      </c>
      <c r="AD90">
        <v>0</v>
      </c>
      <c r="AE90">
        <v>15.166195200000001</v>
      </c>
      <c r="AF90">
        <v>5.4450000000000003</v>
      </c>
      <c r="AG90">
        <v>12.090742559999999</v>
      </c>
      <c r="AH90">
        <v>43.058028</v>
      </c>
      <c r="AI90">
        <v>0</v>
      </c>
      <c r="AJ90">
        <v>0</v>
      </c>
      <c r="AK90">
        <v>15.571999999999994</v>
      </c>
      <c r="AL90">
        <v>0</v>
      </c>
      <c r="AM90">
        <v>3.2392799999999995</v>
      </c>
      <c r="AN90">
        <v>0.86085</v>
      </c>
      <c r="AO90">
        <v>4.5099600000000004</v>
      </c>
      <c r="AP90">
        <v>3.3407258418654715</v>
      </c>
      <c r="AQ90">
        <v>19.098040000000001</v>
      </c>
      <c r="AR90">
        <v>6.7740000000000009</v>
      </c>
      <c r="AS90">
        <v>4.1269999999999998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934.12882122628514</v>
      </c>
      <c r="DN90">
        <v>32.278492437295547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578.49609778879505</v>
      </c>
      <c r="M91">
        <v>28.232092657146065</v>
      </c>
      <c r="N91">
        <v>17.774921135308819</v>
      </c>
      <c r="O91">
        <v>0</v>
      </c>
      <c r="P91">
        <v>31.751449420231907</v>
      </c>
      <c r="Q91">
        <v>6.1237681159420294</v>
      </c>
      <c r="R91">
        <v>13.002527013177158</v>
      </c>
      <c r="S91">
        <v>8.1001365346922789</v>
      </c>
      <c r="T91">
        <v>0</v>
      </c>
      <c r="U91">
        <v>42.106621942486726</v>
      </c>
      <c r="V91">
        <v>6.3617514970059883</v>
      </c>
      <c r="W91">
        <v>11.519028132992329</v>
      </c>
      <c r="X91">
        <v>45.26129878497791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0</v>
      </c>
      <c r="AE91">
        <v>15.166195200000001</v>
      </c>
      <c r="AF91">
        <v>5.4450000000000003</v>
      </c>
      <c r="AG91">
        <v>12.090742559999999</v>
      </c>
      <c r="AH91">
        <v>43.058028</v>
      </c>
      <c r="AI91">
        <v>0</v>
      </c>
      <c r="AJ91">
        <v>0</v>
      </c>
      <c r="AK91">
        <v>15.571999999999994</v>
      </c>
      <c r="AL91">
        <v>0</v>
      </c>
      <c r="AM91">
        <v>3.2392799999999995</v>
      </c>
      <c r="AN91">
        <v>0.86085</v>
      </c>
      <c r="AO91">
        <v>4.5099600000000004</v>
      </c>
      <c r="AP91">
        <v>3.3407258418654715</v>
      </c>
      <c r="AQ91">
        <v>19.098040000000001</v>
      </c>
      <c r="AR91">
        <v>6.7740000000000009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938.98112898764873</v>
      </c>
      <c r="DN91">
        <v>32.446159675931909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578.49609778879505</v>
      </c>
      <c r="M92">
        <v>28.232092657146065</v>
      </c>
      <c r="N92">
        <v>17.774921135308819</v>
      </c>
      <c r="O92">
        <v>0</v>
      </c>
      <c r="P92">
        <v>31.751449420231907</v>
      </c>
      <c r="Q92">
        <v>6.1237681159420294</v>
      </c>
      <c r="R92">
        <v>13.002527013177158</v>
      </c>
      <c r="S92">
        <v>8.1001365346922789</v>
      </c>
      <c r="T92">
        <v>0</v>
      </c>
      <c r="U92">
        <v>42.106621942486726</v>
      </c>
      <c r="V92">
        <v>6.3617514970059883</v>
      </c>
      <c r="W92">
        <v>11.519028132992329</v>
      </c>
      <c r="X92">
        <v>45.26129878497791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0</v>
      </c>
      <c r="AE92">
        <v>15.166195200000001</v>
      </c>
      <c r="AF92">
        <v>5.4450000000000003</v>
      </c>
      <c r="AG92">
        <v>12.090742559999999</v>
      </c>
      <c r="AH92">
        <v>43.058028</v>
      </c>
      <c r="AI92">
        <v>0</v>
      </c>
      <c r="AJ92">
        <v>0</v>
      </c>
      <c r="AK92">
        <v>15.571999999999994</v>
      </c>
      <c r="AL92">
        <v>0</v>
      </c>
      <c r="AM92">
        <v>3.2392799999999995</v>
      </c>
      <c r="AN92">
        <v>0.86085</v>
      </c>
      <c r="AO92">
        <v>4.5099600000000004</v>
      </c>
      <c r="AP92">
        <v>3.3407258418654715</v>
      </c>
      <c r="AQ92">
        <v>19.098040000000001</v>
      </c>
      <c r="AR92">
        <v>6.7740000000000009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938.98112898764873</v>
      </c>
      <c r="DN92">
        <v>32.446159675931909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578.49609778879505</v>
      </c>
      <c r="M93">
        <v>28.232092657146065</v>
      </c>
      <c r="N93">
        <v>17.774921135308819</v>
      </c>
      <c r="O93">
        <v>0</v>
      </c>
      <c r="P93">
        <v>31.751449420231907</v>
      </c>
      <c r="Q93">
        <v>6.1237681159420294</v>
      </c>
      <c r="R93">
        <v>13.002527013177158</v>
      </c>
      <c r="S93">
        <v>8.1001365346922789</v>
      </c>
      <c r="T93">
        <v>0</v>
      </c>
      <c r="U93">
        <v>42.106621942486726</v>
      </c>
      <c r="V93">
        <v>6.3617514970059883</v>
      </c>
      <c r="W93">
        <v>11.519028132992329</v>
      </c>
      <c r="X93">
        <v>45.26129878497791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8.9169460386367216</v>
      </c>
      <c r="AD93">
        <v>0</v>
      </c>
      <c r="AE93">
        <v>15.166195200000001</v>
      </c>
      <c r="AF93">
        <v>5.4450000000000003</v>
      </c>
      <c r="AG93">
        <v>12.090742559999999</v>
      </c>
      <c r="AH93">
        <v>43.058028</v>
      </c>
      <c r="AI93">
        <v>0</v>
      </c>
      <c r="AJ93">
        <v>0</v>
      </c>
      <c r="AK93">
        <v>15.571999999999994</v>
      </c>
      <c r="AL93">
        <v>0</v>
      </c>
      <c r="AM93">
        <v>3.2392799999999995</v>
      </c>
      <c r="AN93">
        <v>0.86085</v>
      </c>
      <c r="AO93">
        <v>4.5099600000000004</v>
      </c>
      <c r="AP93">
        <v>3.3407258418654715</v>
      </c>
      <c r="AQ93">
        <v>19.098040000000001</v>
      </c>
      <c r="AR93">
        <v>6.7740000000000009</v>
      </c>
      <c r="AS93">
        <v>4.1269999999999998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938.98112898764873</v>
      </c>
      <c r="DN93">
        <v>32.446159675931909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578.49609778879505</v>
      </c>
      <c r="M94">
        <v>28.232092657146065</v>
      </c>
      <c r="N94">
        <v>17.774921135308819</v>
      </c>
      <c r="O94">
        <v>0</v>
      </c>
      <c r="P94">
        <v>31.751449420231907</v>
      </c>
      <c r="Q94">
        <v>6.1237681159420294</v>
      </c>
      <c r="R94">
        <v>13.002527013177158</v>
      </c>
      <c r="S94">
        <v>8.1001365346922789</v>
      </c>
      <c r="T94">
        <v>0</v>
      </c>
      <c r="U94">
        <v>42.106621942486726</v>
      </c>
      <c r="V94">
        <v>6.3617514970059883</v>
      </c>
      <c r="W94">
        <v>11.519028132992329</v>
      </c>
      <c r="X94">
        <v>45.26129878497791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8.9169460386367216</v>
      </c>
      <c r="AD94">
        <v>0</v>
      </c>
      <c r="AE94">
        <v>15.166195200000001</v>
      </c>
      <c r="AF94">
        <v>5.4450000000000003</v>
      </c>
      <c r="AG94">
        <v>12.090742559999999</v>
      </c>
      <c r="AH94">
        <v>43.058028</v>
      </c>
      <c r="AI94">
        <v>0</v>
      </c>
      <c r="AJ94">
        <v>0</v>
      </c>
      <c r="AK94">
        <v>15.571999999999994</v>
      </c>
      <c r="AL94">
        <v>0</v>
      </c>
      <c r="AM94">
        <v>3.2392799999999995</v>
      </c>
      <c r="AN94">
        <v>0.86085</v>
      </c>
      <c r="AO94">
        <v>4.5099600000000004</v>
      </c>
      <c r="AP94">
        <v>3.3407258418654715</v>
      </c>
      <c r="AQ94">
        <v>18.556799999999996</v>
      </c>
      <c r="AR94">
        <v>6.7740000000000009</v>
      </c>
      <c r="AS94">
        <v>4.1269999999999998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938.45796652637887</v>
      </c>
      <c r="DN94">
        <v>32.428082137201741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578.49609778879505</v>
      </c>
      <c r="M95">
        <v>28.232092657146065</v>
      </c>
      <c r="N95">
        <v>17.774921135308819</v>
      </c>
      <c r="O95">
        <v>0</v>
      </c>
      <c r="P95">
        <v>31.751449420231907</v>
      </c>
      <c r="Q95">
        <v>6.1237681159420294</v>
      </c>
      <c r="R95">
        <v>13.002527013177158</v>
      </c>
      <c r="S95">
        <v>8.1001365346922789</v>
      </c>
      <c r="T95">
        <v>0</v>
      </c>
      <c r="U95">
        <v>42.106621942486726</v>
      </c>
      <c r="V95">
        <v>6.3617514970059883</v>
      </c>
      <c r="W95">
        <v>11.519028132992329</v>
      </c>
      <c r="X95">
        <v>45.26129878497791</v>
      </c>
      <c r="Y95">
        <v>0</v>
      </c>
      <c r="Z95">
        <v>0.33750000000000008</v>
      </c>
      <c r="AA95">
        <v>8.6030349984762875</v>
      </c>
      <c r="AB95">
        <v>12.122760000000001</v>
      </c>
      <c r="AC95">
        <v>5.9386399999999995</v>
      </c>
      <c r="AD95">
        <v>0</v>
      </c>
      <c r="AE95">
        <v>15.166195200000001</v>
      </c>
      <c r="AF95">
        <v>2.7224999999999993</v>
      </c>
      <c r="AG95">
        <v>12.090742559999999</v>
      </c>
      <c r="AH95">
        <v>35.765474000000005</v>
      </c>
      <c r="AI95">
        <v>0</v>
      </c>
      <c r="AJ95">
        <v>0</v>
      </c>
      <c r="AK95">
        <v>15.571999999999994</v>
      </c>
      <c r="AL95">
        <v>0</v>
      </c>
      <c r="AM95">
        <v>3.2392799999999995</v>
      </c>
      <c r="AN95">
        <v>0.86085</v>
      </c>
      <c r="AO95">
        <v>4.5099600000000004</v>
      </c>
      <c r="AP95">
        <v>3.3407258418654715</v>
      </c>
      <c r="AQ95">
        <v>18.556799999999996</v>
      </c>
      <c r="AR95">
        <v>6.7740000000000009</v>
      </c>
      <c r="AS95">
        <v>4.1269999999999998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916.21218002111914</v>
      </c>
      <c r="DN95">
        <v>31.659297525154045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578.49609778879505</v>
      </c>
      <c r="M96">
        <v>28.232092657146065</v>
      </c>
      <c r="N96">
        <v>17.774921135308819</v>
      </c>
      <c r="O96">
        <v>0</v>
      </c>
      <c r="P96">
        <v>31.751449420231907</v>
      </c>
      <c r="Q96">
        <v>6.1237681159420294</v>
      </c>
      <c r="R96">
        <v>13.002527013177158</v>
      </c>
      <c r="S96">
        <v>8.1001365346922789</v>
      </c>
      <c r="T96">
        <v>0</v>
      </c>
      <c r="U96">
        <v>42.106621942486726</v>
      </c>
      <c r="V96">
        <v>6.3617514970059883</v>
      </c>
      <c r="W96">
        <v>11.519028132992329</v>
      </c>
      <c r="X96">
        <v>45.26129878497791</v>
      </c>
      <c r="Y96">
        <v>0</v>
      </c>
      <c r="Z96">
        <v>0.33750000000000008</v>
      </c>
      <c r="AA96">
        <v>4.3097570257155571</v>
      </c>
      <c r="AB96">
        <v>12.122760000000001</v>
      </c>
      <c r="AC96">
        <v>2.9693199999999997</v>
      </c>
      <c r="AD96">
        <v>0</v>
      </c>
      <c r="AE96">
        <v>15.166195200000001</v>
      </c>
      <c r="AF96">
        <v>2.7224999999999993</v>
      </c>
      <c r="AG96">
        <v>12.090742559999999</v>
      </c>
      <c r="AH96">
        <v>28.705352000000001</v>
      </c>
      <c r="AI96">
        <v>0</v>
      </c>
      <c r="AJ96">
        <v>0</v>
      </c>
      <c r="AK96">
        <v>15.571999999999994</v>
      </c>
      <c r="AL96">
        <v>0</v>
      </c>
      <c r="AM96">
        <v>1.5951</v>
      </c>
      <c r="AN96">
        <v>0.86085</v>
      </c>
      <c r="AO96">
        <v>4.5099600000000004</v>
      </c>
      <c r="AP96">
        <v>3.3407258418654715</v>
      </c>
      <c r="AQ96">
        <v>18.556799999999996</v>
      </c>
      <c r="AR96">
        <v>6.7740000000000009</v>
      </c>
      <c r="AS96">
        <v>4.1269999999999998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900.77867159654465</v>
      </c>
      <c r="DN96">
        <v>31.125905976967925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578.49609778879505</v>
      </c>
      <c r="M97">
        <v>28.232092657146065</v>
      </c>
      <c r="N97">
        <v>17.774921135308819</v>
      </c>
      <c r="O97">
        <v>0</v>
      </c>
      <c r="P97">
        <v>31.751449420231907</v>
      </c>
      <c r="Q97">
        <v>6.1237681159420294</v>
      </c>
      <c r="R97">
        <v>13.002527013177158</v>
      </c>
      <c r="S97">
        <v>8.1001365346922789</v>
      </c>
      <c r="T97">
        <v>0</v>
      </c>
      <c r="U97">
        <v>42.106621942486726</v>
      </c>
      <c r="V97">
        <v>6.3617514970059883</v>
      </c>
      <c r="W97">
        <v>11.519028132992329</v>
      </c>
      <c r="X97">
        <v>45.26129878497791</v>
      </c>
      <c r="Y97">
        <v>0</v>
      </c>
      <c r="Z97">
        <v>0</v>
      </c>
      <c r="AA97">
        <v>0</v>
      </c>
      <c r="AB97">
        <v>12.122760000000001</v>
      </c>
      <c r="AC97">
        <v>2.9693199999999997</v>
      </c>
      <c r="AD97">
        <v>0</v>
      </c>
      <c r="AE97">
        <v>15.166195200000001</v>
      </c>
      <c r="AF97">
        <v>2.7224999999999993</v>
      </c>
      <c r="AG97">
        <v>12.090742559999999</v>
      </c>
      <c r="AH97">
        <v>28.705352000000001</v>
      </c>
      <c r="AI97">
        <v>0</v>
      </c>
      <c r="AJ97">
        <v>0</v>
      </c>
      <c r="AK97">
        <v>15.571999999999994</v>
      </c>
      <c r="AL97">
        <v>0</v>
      </c>
      <c r="AM97">
        <v>1.5951</v>
      </c>
      <c r="AN97">
        <v>0.86085</v>
      </c>
      <c r="AO97">
        <v>4.5099600000000004</v>
      </c>
      <c r="AP97">
        <v>3.3407258418654715</v>
      </c>
      <c r="AQ97">
        <v>18.556799999999996</v>
      </c>
      <c r="AR97">
        <v>6.7740000000000009</v>
      </c>
      <c r="AS97">
        <v>4.5397000000000007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896.6856467509034</v>
      </c>
      <c r="DN97">
        <v>30.984373796893692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578.49609778879505</v>
      </c>
      <c r="M98">
        <v>28.232092657146065</v>
      </c>
      <c r="N98">
        <v>17.774921135308819</v>
      </c>
      <c r="O98">
        <v>0</v>
      </c>
      <c r="P98">
        <v>31.751449420231907</v>
      </c>
      <c r="Q98">
        <v>6.1237681159420294</v>
      </c>
      <c r="R98">
        <v>13.002527013177158</v>
      </c>
      <c r="S98">
        <v>8.1001365346922789</v>
      </c>
      <c r="T98">
        <v>0</v>
      </c>
      <c r="U98">
        <v>42.106621942486726</v>
      </c>
      <c r="V98">
        <v>6.3617514970059883</v>
      </c>
      <c r="W98">
        <v>11.519028132992329</v>
      </c>
      <c r="X98">
        <v>45.26129878497791</v>
      </c>
      <c r="Y98">
        <v>0</v>
      </c>
      <c r="Z98">
        <v>0</v>
      </c>
      <c r="AA98">
        <v>0</v>
      </c>
      <c r="AB98">
        <v>12.122760000000001</v>
      </c>
      <c r="AC98">
        <v>2.9693199999999997</v>
      </c>
      <c r="AD98">
        <v>0</v>
      </c>
      <c r="AE98">
        <v>15.166195200000001</v>
      </c>
      <c r="AF98">
        <v>2.7224999999999993</v>
      </c>
      <c r="AG98">
        <v>12.090742559999999</v>
      </c>
      <c r="AH98">
        <v>28.705352000000001</v>
      </c>
      <c r="AI98">
        <v>0</v>
      </c>
      <c r="AJ98">
        <v>0</v>
      </c>
      <c r="AK98">
        <v>15.571999999999994</v>
      </c>
      <c r="AL98">
        <v>0</v>
      </c>
      <c r="AM98">
        <v>0</v>
      </c>
      <c r="AN98">
        <v>0.86085</v>
      </c>
      <c r="AO98">
        <v>4.5099600000000004</v>
      </c>
      <c r="AP98">
        <v>3.3407258418654715</v>
      </c>
      <c r="AQ98">
        <v>18.556799999999996</v>
      </c>
      <c r="AR98">
        <v>6.7740000000000009</v>
      </c>
      <c r="AS98">
        <v>4.5397000000000007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895.14382321977064</v>
      </c>
      <c r="DN98">
        <v>30.931097328026475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0.20828019963298613</v>
      </c>
      <c r="L99">
        <f t="shared" si="2"/>
        <v>11.805153365520006</v>
      </c>
      <c r="M99">
        <f t="shared" si="2"/>
        <v>0.67757022377150511</v>
      </c>
      <c r="N99">
        <f t="shared" si="2"/>
        <v>0.42659810724741204</v>
      </c>
      <c r="O99">
        <f t="shared" si="2"/>
        <v>0</v>
      </c>
      <c r="P99">
        <f t="shared" si="2"/>
        <v>0.76203478608556552</v>
      </c>
      <c r="Q99">
        <f t="shared" si="2"/>
        <v>0.10782668373911554</v>
      </c>
      <c r="R99">
        <f t="shared" si="2"/>
        <v>0.28781327443414573</v>
      </c>
      <c r="S99">
        <f t="shared" si="2"/>
        <v>0.14456937748435977</v>
      </c>
      <c r="T99">
        <f t="shared" si="2"/>
        <v>0</v>
      </c>
      <c r="U99">
        <f t="shared" si="2"/>
        <v>1.2441400279279524</v>
      </c>
      <c r="V99">
        <f t="shared" si="2"/>
        <v>0.15003642229414971</v>
      </c>
      <c r="W99">
        <f t="shared" si="2"/>
        <v>0.30106869906077272</v>
      </c>
      <c r="X99">
        <f t="shared" si="2"/>
        <v>1.0862711708394706</v>
      </c>
      <c r="Y99">
        <f t="shared" si="2"/>
        <v>0</v>
      </c>
      <c r="Z99">
        <f t="shared" si="2"/>
        <v>3.5459100000000014E-2</v>
      </c>
      <c r="AA99">
        <f t="shared" si="2"/>
        <v>8.4813081117231973E-2</v>
      </c>
      <c r="AB99">
        <f t="shared" si="2"/>
        <v>0.15180853</v>
      </c>
      <c r="AC99">
        <f t="shared" si="2"/>
        <v>7.1301870664206041E-2</v>
      </c>
      <c r="AD99">
        <f t="shared" si="2"/>
        <v>6.2223682500000016E-2</v>
      </c>
      <c r="AE99">
        <f t="shared" si="2"/>
        <v>0.36398868479999918</v>
      </c>
      <c r="AF99">
        <f t="shared" si="2"/>
        <v>6.9272499999999973E-2</v>
      </c>
      <c r="AG99">
        <f t="shared" si="2"/>
        <v>0.29017782143999998</v>
      </c>
      <c r="AH99">
        <f t="shared" si="2"/>
        <v>0.61340257499999962</v>
      </c>
      <c r="AI99">
        <f t="shared" si="2"/>
        <v>5.0302249199999989E-2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2.0449181999999993E-2</v>
      </c>
      <c r="AN99">
        <f t="shared" si="2"/>
        <v>2.0660399999999985E-2</v>
      </c>
      <c r="AO99">
        <f t="shared" si="2"/>
        <v>0.12289640999999972</v>
      </c>
      <c r="AP99">
        <f t="shared" si="2"/>
        <v>8.3636054017526315E-2</v>
      </c>
      <c r="AQ99">
        <f t="shared" si="2"/>
        <v>0.13724300000000003</v>
      </c>
      <c r="AR99">
        <f t="shared" si="2"/>
        <v>0.15808822500000003</v>
      </c>
      <c r="AS99">
        <f t="shared" si="2"/>
        <v>0.11365758000000012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19.355647126976276</v>
      </c>
      <c r="DN99">
        <f t="shared" si="3"/>
        <v>0.66882415680011598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21.09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20.39</v>
      </c>
      <c r="DN3">
        <v>0.69999999999999929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18.37</v>
      </c>
      <c r="DN4">
        <v>0.62999999999999901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16.43</v>
      </c>
      <c r="DN5">
        <v>0.57000000000000028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</v>
      </c>
      <c r="DN6">
        <v>0.5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12.57</v>
      </c>
      <c r="DN7">
        <v>0.42999999999999972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10.63</v>
      </c>
      <c r="DN8">
        <v>0.36999999999999922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9.67</v>
      </c>
      <c r="DN9">
        <v>0.33000000000000007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8.6999999999999993</v>
      </c>
      <c r="DN10">
        <v>0.30000000000000071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7.0000000000000009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6.77</v>
      </c>
      <c r="DN11">
        <v>0.23000000000000131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7.29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7.05</v>
      </c>
      <c r="DN12">
        <v>0.24000000000000021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8.92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8.6199999999999992</v>
      </c>
      <c r="DN13">
        <v>0.30000000000000071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8.6199999999999992</v>
      </c>
      <c r="DN14">
        <v>0.30000000000000071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8.92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8.6199999999999992</v>
      </c>
      <c r="DN15">
        <v>0.30000000000000071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7.4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7.15</v>
      </c>
      <c r="DN16">
        <v>0.25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6.65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6.43</v>
      </c>
      <c r="DN17">
        <v>0.22000000000000064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1.93</v>
      </c>
      <c r="DN18">
        <v>7.0000000000000062E-2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5.04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4.87</v>
      </c>
      <c r="DN19">
        <v>0.16999999999999993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5.04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4.87</v>
      </c>
      <c r="DN20">
        <v>0.16999999999999993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2.42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2.34</v>
      </c>
      <c r="DN21">
        <v>8.0000000000000071E-2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3.21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3.1</v>
      </c>
      <c r="DN22">
        <v>0.10999999999999988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2.9</v>
      </c>
      <c r="DN23">
        <v>0.10000000000000009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5.8</v>
      </c>
      <c r="DN24">
        <v>0.20000000000000018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4.83</v>
      </c>
      <c r="DN25">
        <v>0.16999999999999993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7.0000000000000009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6.77</v>
      </c>
      <c r="DN26">
        <v>0.23000000000000131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7.73</v>
      </c>
      <c r="DN27">
        <v>0.26999999999999957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9.67</v>
      </c>
      <c r="DN28">
        <v>0.33000000000000007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13.53</v>
      </c>
      <c r="DN29">
        <v>0.47000000000000064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18.37</v>
      </c>
      <c r="DN30">
        <v>0.62999999999999901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25.13</v>
      </c>
      <c r="DN31">
        <v>0.87000000000000099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32.86</v>
      </c>
      <c r="DN32">
        <v>1.1400000000000006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42.14</v>
      </c>
      <c r="DN33">
        <v>1.4600000000000009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53.3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51.52</v>
      </c>
      <c r="DN34">
        <v>1.779999999999994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66.599999999999994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64.38</v>
      </c>
      <c r="DN35">
        <v>2.2199999999999989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74.23</v>
      </c>
      <c r="DN36">
        <v>2.5699999999999932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74.23</v>
      </c>
      <c r="DN37">
        <v>2.5699999999999932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74.23</v>
      </c>
      <c r="DN38">
        <v>2.5699999999999932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74.23</v>
      </c>
      <c r="DN39">
        <v>2.5699999999999932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74.23</v>
      </c>
      <c r="DN40">
        <v>2.5699999999999932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74.23</v>
      </c>
      <c r="DN41">
        <v>2.5699999999999932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74.23</v>
      </c>
      <c r="DN42">
        <v>2.5699999999999932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74.23</v>
      </c>
      <c r="DN43">
        <v>2.5699999999999932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74.23</v>
      </c>
      <c r="DN44">
        <v>2.5699999999999932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74.23</v>
      </c>
      <c r="DN45">
        <v>2.5699999999999932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74.23</v>
      </c>
      <c r="DN46">
        <v>2.5699999999999932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74.23</v>
      </c>
      <c r="DN47">
        <v>2.5699999999999932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74.23</v>
      </c>
      <c r="DN48">
        <v>2.5699999999999932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74.23</v>
      </c>
      <c r="DN49">
        <v>2.5699999999999932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74.23</v>
      </c>
      <c r="DN50">
        <v>2.5699999999999932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74.23</v>
      </c>
      <c r="DN51">
        <v>2.5699999999999932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74.23</v>
      </c>
      <c r="DN52">
        <v>2.5699999999999932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74.23</v>
      </c>
      <c r="DN53">
        <v>2.5699999999999932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74.23</v>
      </c>
      <c r="DN54">
        <v>2.5699999999999932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74.23</v>
      </c>
      <c r="DN55">
        <v>2.5699999999999932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74.23</v>
      </c>
      <c r="DN56">
        <v>2.5699999999999932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74.23</v>
      </c>
      <c r="DN57">
        <v>2.5699999999999932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74.23</v>
      </c>
      <c r="DN58">
        <v>2.5699999999999932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74.23</v>
      </c>
      <c r="DN59">
        <v>2.5699999999999932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74.23</v>
      </c>
      <c r="DN60">
        <v>2.5699999999999932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74.23</v>
      </c>
      <c r="DN61">
        <v>2.5699999999999932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74.23</v>
      </c>
      <c r="DN62">
        <v>2.5699999999999932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74.23</v>
      </c>
      <c r="DN63">
        <v>2.5699999999999932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74.23</v>
      </c>
      <c r="DN64">
        <v>2.5699999999999932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74.23</v>
      </c>
      <c r="DN65">
        <v>2.5699999999999932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74.23</v>
      </c>
      <c r="DN66">
        <v>2.5699999999999932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74.23</v>
      </c>
      <c r="DN67">
        <v>2.5699999999999932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74.23</v>
      </c>
      <c r="DN68">
        <v>2.5699999999999932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74.3</v>
      </c>
      <c r="DN69">
        <v>2.5700000000000074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74.23</v>
      </c>
      <c r="DN70">
        <v>2.5699999999999932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74.3</v>
      </c>
      <c r="DN71">
        <v>2.5700000000000074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74.3</v>
      </c>
      <c r="DN72">
        <v>2.5700000000000074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74.3</v>
      </c>
      <c r="DN73">
        <v>2.5700000000000074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74.3</v>
      </c>
      <c r="DN74">
        <v>2.5700000000000074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74.3</v>
      </c>
      <c r="DN75">
        <v>2.5700000000000074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74.3</v>
      </c>
      <c r="DN76">
        <v>2.5700000000000074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74.3</v>
      </c>
      <c r="DN77">
        <v>2.5700000000000074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74.3</v>
      </c>
      <c r="DN78">
        <v>2.5700000000000074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73.27</v>
      </c>
      <c r="DN79">
        <v>2.5300000000000011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69.8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67.47</v>
      </c>
      <c r="DN80">
        <v>2.3299999999999983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62.83</v>
      </c>
      <c r="DN81">
        <v>2.1700000000000017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57.51</v>
      </c>
      <c r="DN82">
        <v>1.990000000000002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55.2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53.36</v>
      </c>
      <c r="DN83">
        <v>1.8400000000000034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48.33</v>
      </c>
      <c r="DN84">
        <v>1.6700000000000017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44.46</v>
      </c>
      <c r="DN85">
        <v>1.5399999999999991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41.56</v>
      </c>
      <c r="DN86">
        <v>1.4399999999999977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38.659999999999997</v>
      </c>
      <c r="DN87">
        <v>1.3400000000000034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38.799999999999997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37.5</v>
      </c>
      <c r="DN88">
        <v>1.2999999999999972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36.1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34.89</v>
      </c>
      <c r="DN89">
        <v>1.2100000000000009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32.96</v>
      </c>
      <c r="DN90">
        <v>1.1400000000000006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30.93</v>
      </c>
      <c r="DN91">
        <v>1.0700000000000003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30.93</v>
      </c>
      <c r="DN92">
        <v>1.0700000000000003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</v>
      </c>
      <c r="DN93">
        <v>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28.03</v>
      </c>
      <c r="DN94">
        <v>0.96999999999999886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25.04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24.2</v>
      </c>
      <c r="DN95">
        <v>0.83999999999999986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16.39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15.84</v>
      </c>
      <c r="DN96">
        <v>0.55000000000000071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16.71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16.149999999999999</v>
      </c>
      <c r="DN97">
        <v>0.56000000000000227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17.399999999999999</v>
      </c>
      <c r="DN98">
        <v>0.60000000000000142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1.1497175000000006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1.1112650000000006</v>
      </c>
      <c r="DN99">
        <f t="shared" si="3"/>
        <v>3.8452499999999966E-2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14.499000000000001</v>
      </c>
      <c r="DN3">
        <v>0.50099999999999945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14.499000000000001</v>
      </c>
      <c r="DN4">
        <v>0.50099999999999945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14.499000000000001</v>
      </c>
      <c r="DN5">
        <v>0.50099999999999945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14.499000000000001</v>
      </c>
      <c r="DN6">
        <v>0.50099999999999945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13.809813999999999</v>
      </c>
      <c r="DN7">
        <v>0.47718600000000144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12.747521000000001</v>
      </c>
      <c r="DN8">
        <v>0.44047899999999984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12.747521000000001</v>
      </c>
      <c r="DN9">
        <v>0.44047899999999984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11.5953</v>
      </c>
      <c r="DN10">
        <v>0.40066500000000005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9.6146080000000005</v>
      </c>
      <c r="DN11">
        <v>0.33222400000000007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10.394266</v>
      </c>
      <c r="DN12">
        <v>0.35916500000000084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10.516749000000001</v>
      </c>
      <c r="DN13">
        <v>0.36339699999999908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12.346287</v>
      </c>
      <c r="DN14">
        <v>0.42661499999999997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12.747521000000001</v>
      </c>
      <c r="DN15">
        <v>0.44047899999999984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12.747521000000001</v>
      </c>
      <c r="DN16">
        <v>0.44047899999999984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12.747521000000001</v>
      </c>
      <c r="DN17">
        <v>0.44047899999999984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12.747521000000001</v>
      </c>
      <c r="DN18">
        <v>0.44047899999999984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12.747521000000001</v>
      </c>
      <c r="DN19">
        <v>0.44047899999999984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12.747521000000001</v>
      </c>
      <c r="DN20">
        <v>0.44047899999999984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12.747521000000001</v>
      </c>
      <c r="DN21">
        <v>0.44047899999999984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12.747521000000001</v>
      </c>
      <c r="DN22">
        <v>0.44047899999999984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12.747521000000001</v>
      </c>
      <c r="DN23">
        <v>0.44047899999999984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12.747521000000001</v>
      </c>
      <c r="DN24">
        <v>0.44047899999999984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12.747521000000001</v>
      </c>
      <c r="DN25">
        <v>0.44047899999999984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12.747521000000001</v>
      </c>
      <c r="DN26">
        <v>0.44047899999999984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12.747521000000001</v>
      </c>
      <c r="DN27">
        <v>0.44047899999999984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12.747521000000001</v>
      </c>
      <c r="DN28">
        <v>0.44047899999999984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12.747521000000001</v>
      </c>
      <c r="DN29">
        <v>0.44047899999999984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12.747521000000001</v>
      </c>
      <c r="DN30">
        <v>0.44047899999999984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12.747521000000001</v>
      </c>
      <c r="DN31">
        <v>0.44047899999999984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14.140065999999999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13.667788</v>
      </c>
      <c r="DN32">
        <v>0.47227799999999931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14.499000000000001</v>
      </c>
      <c r="DN33">
        <v>0.50099999999999945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14.499000000000001</v>
      </c>
      <c r="DN34">
        <v>0.50099999999999945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14.499000000000001</v>
      </c>
      <c r="DN35">
        <v>0.50099999999999945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14.499000000000001</v>
      </c>
      <c r="DN36">
        <v>0.50099999999999945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14.499000000000001</v>
      </c>
      <c r="DN37">
        <v>0.50099999999999945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14.499000000000001</v>
      </c>
      <c r="DN38">
        <v>0.50099999999999945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14.499000000000001</v>
      </c>
      <c r="DN39">
        <v>0.50099999999999945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14.499000000000001</v>
      </c>
      <c r="DN40">
        <v>0.50099999999999945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14.499000000000001</v>
      </c>
      <c r="DN41">
        <v>0.50099999999999945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14.499000000000001</v>
      </c>
      <c r="DN42">
        <v>0.50099999999999945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14.499000000000001</v>
      </c>
      <c r="DN43">
        <v>0.50099999999999945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14.499000000000001</v>
      </c>
      <c r="DN44">
        <v>0.50099999999999945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14.499000000000001</v>
      </c>
      <c r="DN45">
        <v>0.50099999999999945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14.499000000000001</v>
      </c>
      <c r="DN46">
        <v>0.50099999999999945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14.499000000000001</v>
      </c>
      <c r="DN47">
        <v>0.50099999999999945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14.499000000000001</v>
      </c>
      <c r="DN48">
        <v>0.50099999999999945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14.499000000000001</v>
      </c>
      <c r="DN49">
        <v>0.50099999999999945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14.499000000000001</v>
      </c>
      <c r="DN50">
        <v>0.50099999999999945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14.499000000000001</v>
      </c>
      <c r="DN51">
        <v>0.50099999999999945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14.499000000000001</v>
      </c>
      <c r="DN52">
        <v>0.50099999999999945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14.499000000000001</v>
      </c>
      <c r="DN53">
        <v>0.50099999999999945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14.499000000000001</v>
      </c>
      <c r="DN54">
        <v>0.50099999999999945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14.499000000000001</v>
      </c>
      <c r="DN55">
        <v>0.50099999999999945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14.499000000000001</v>
      </c>
      <c r="DN56">
        <v>0.50099999999999945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14.499000000000001</v>
      </c>
      <c r="DN57">
        <v>0.50099999999999945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14.499000000000001</v>
      </c>
      <c r="DN58">
        <v>0.50099999999999945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14.499000000000001</v>
      </c>
      <c r="DN59">
        <v>0.50099999999999945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14.499000000000001</v>
      </c>
      <c r="DN60">
        <v>0.50099999999999945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14.499000000000001</v>
      </c>
      <c r="DN61">
        <v>0.50099999999999945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14.499000000000001</v>
      </c>
      <c r="DN62">
        <v>0.50099999999999945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14.499000000000001</v>
      </c>
      <c r="DN63">
        <v>0.50099999999999945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14.499000000000001</v>
      </c>
      <c r="DN64">
        <v>0.50099999999999945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14.499000000000001</v>
      </c>
      <c r="DN65">
        <v>0.50099999999999945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14.499000000000001</v>
      </c>
      <c r="DN66">
        <v>0.50099999999999945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14.499000000000001</v>
      </c>
      <c r="DN67">
        <v>0.50099999999999945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14.499000000000001</v>
      </c>
      <c r="DN68">
        <v>0.50099999999999945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14.499000000000001</v>
      </c>
      <c r="DN69">
        <v>0.50099999999999945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14.499000000000001</v>
      </c>
      <c r="DN70">
        <v>0.50099999999999945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14.499000000000001</v>
      </c>
      <c r="DN71">
        <v>0.50099999999999945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14.499000000000001</v>
      </c>
      <c r="DN72">
        <v>0.50099999999999945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14.499000000000001</v>
      </c>
      <c r="DN73">
        <v>0.50099999999999945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14.499000000000001</v>
      </c>
      <c r="DN74">
        <v>0.50099999999999945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14.499000000000001</v>
      </c>
      <c r="DN75">
        <v>0.50099999999999945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14.499000000000001</v>
      </c>
      <c r="DN76">
        <v>0.50099999999999945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14.499000000000001</v>
      </c>
      <c r="DN77">
        <v>0.50099999999999945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14.499000000000001</v>
      </c>
      <c r="DN78">
        <v>0.50099999999999945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14.499000000000001</v>
      </c>
      <c r="DN79">
        <v>0.50099999999999945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14.499000000000001</v>
      </c>
      <c r="DN80">
        <v>0.50099999999999945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14.499000000000001</v>
      </c>
      <c r="DN81">
        <v>0.50099999999999945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14.499000000000001</v>
      </c>
      <c r="DN82">
        <v>0.50099999999999945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14.499000000000001</v>
      </c>
      <c r="DN83">
        <v>0.50099999999999945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14.499000000000001</v>
      </c>
      <c r="DN84">
        <v>0.50099999999999945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14.499000000000001</v>
      </c>
      <c r="DN85">
        <v>0.50099999999999945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14.499000000000001</v>
      </c>
      <c r="DN86">
        <v>0.50099999999999945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14.499000000000001</v>
      </c>
      <c r="DN87">
        <v>0.50099999999999945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14.499000000000001</v>
      </c>
      <c r="DN88">
        <v>0.50099999999999945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14.499000000000001</v>
      </c>
      <c r="DN89">
        <v>0.50099999999999945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14.499000000000001</v>
      </c>
      <c r="DN90">
        <v>0.50099999999999945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14.499000000000001</v>
      </c>
      <c r="DN91">
        <v>0.50099999999999945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14.499000000000001</v>
      </c>
      <c r="DN92">
        <v>0.50099999999999945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14.499000000000001</v>
      </c>
      <c r="DN93">
        <v>0.50099999999999945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14.499000000000001</v>
      </c>
      <c r="DN94">
        <v>0.50099999999999945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14.499000000000001</v>
      </c>
      <c r="DN95">
        <v>0.50099999999999945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14.499000000000001</v>
      </c>
      <c r="DN96">
        <v>0.50099999999999945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14.499000000000001</v>
      </c>
      <c r="DN97">
        <v>0.50099999999999945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14.499000000000001</v>
      </c>
      <c r="DN98">
        <v>0.50099999999999945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0.34633708549999992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0.33476942775000035</v>
      </c>
      <c r="DN99">
        <f t="shared" si="3"/>
        <v>1.1567657749999963E-2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9.11</v>
      </c>
      <c r="M3" s="197">
        <v>61.64</v>
      </c>
      <c r="N3" s="197">
        <v>24.61</v>
      </c>
      <c r="O3" s="197">
        <v>70.84</v>
      </c>
      <c r="P3" s="197">
        <v>19.77</v>
      </c>
      <c r="Q3" s="197">
        <v>8.49</v>
      </c>
      <c r="R3" s="197">
        <v>18</v>
      </c>
      <c r="S3" s="197">
        <v>11.2</v>
      </c>
      <c r="T3" s="197">
        <v>0</v>
      </c>
      <c r="U3" s="197">
        <v>50.03</v>
      </c>
      <c r="V3" s="197">
        <v>8.02</v>
      </c>
      <c r="W3" s="197">
        <v>15.98</v>
      </c>
      <c r="X3" s="197">
        <v>62.62</v>
      </c>
      <c r="Y3" s="197">
        <v>0</v>
      </c>
      <c r="Z3">
        <v>0</v>
      </c>
      <c r="AA3" s="197">
        <v>13.74</v>
      </c>
      <c r="AB3" s="197">
        <v>0</v>
      </c>
      <c r="AC3" s="197">
        <v>0</v>
      </c>
      <c r="AD3" s="197">
        <v>0</v>
      </c>
      <c r="AE3" s="197">
        <v>43.68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118.15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9.11</v>
      </c>
      <c r="M4" s="197">
        <v>61.64</v>
      </c>
      <c r="N4" s="197">
        <v>24.61</v>
      </c>
      <c r="O4" s="197">
        <v>70.84</v>
      </c>
      <c r="P4" s="197">
        <v>19.77</v>
      </c>
      <c r="Q4" s="197">
        <v>8.49</v>
      </c>
      <c r="R4" s="197">
        <v>18</v>
      </c>
      <c r="S4" s="197">
        <v>11.2</v>
      </c>
      <c r="T4" s="197">
        <v>0</v>
      </c>
      <c r="U4" s="197">
        <v>50.03</v>
      </c>
      <c r="V4" s="197">
        <v>8.02</v>
      </c>
      <c r="W4" s="197">
        <v>15.98</v>
      </c>
      <c r="X4" s="197">
        <v>62.62</v>
      </c>
      <c r="Y4" s="197">
        <v>0</v>
      </c>
      <c r="Z4">
        <v>0</v>
      </c>
      <c r="AA4" s="197">
        <v>13.74</v>
      </c>
      <c r="AB4" s="197">
        <v>0</v>
      </c>
      <c r="AC4" s="197">
        <v>0</v>
      </c>
      <c r="AD4" s="197">
        <v>0</v>
      </c>
      <c r="AE4" s="197">
        <v>43.68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118.15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9.11</v>
      </c>
      <c r="M5" s="197">
        <v>61.64</v>
      </c>
      <c r="N5" s="197">
        <v>24.61</v>
      </c>
      <c r="O5" s="197">
        <v>70.84</v>
      </c>
      <c r="P5" s="197">
        <v>19.77</v>
      </c>
      <c r="Q5" s="197">
        <v>8.49</v>
      </c>
      <c r="R5" s="197">
        <v>18</v>
      </c>
      <c r="S5" s="197">
        <v>11.2</v>
      </c>
      <c r="T5" s="197">
        <v>0</v>
      </c>
      <c r="U5" s="197">
        <v>50.03</v>
      </c>
      <c r="V5" s="197">
        <v>7.96</v>
      </c>
      <c r="W5" s="197">
        <v>16.489999999999998</v>
      </c>
      <c r="X5" s="197">
        <v>62.62</v>
      </c>
      <c r="Y5" s="197">
        <v>0</v>
      </c>
      <c r="Z5">
        <v>0</v>
      </c>
      <c r="AA5" s="197">
        <v>13.74</v>
      </c>
      <c r="AB5" s="197">
        <v>0</v>
      </c>
      <c r="AC5" s="197">
        <v>0</v>
      </c>
      <c r="AD5" s="197">
        <v>0</v>
      </c>
      <c r="AE5" s="197">
        <v>43.68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118.15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9.11</v>
      </c>
      <c r="M6" s="197">
        <v>61.64</v>
      </c>
      <c r="N6" s="197">
        <v>24.61</v>
      </c>
      <c r="O6" s="197">
        <v>70.84</v>
      </c>
      <c r="P6" s="197">
        <v>19.77</v>
      </c>
      <c r="Q6" s="197">
        <v>8.49</v>
      </c>
      <c r="R6" s="197">
        <v>18</v>
      </c>
      <c r="S6" s="197">
        <v>11.2</v>
      </c>
      <c r="T6" s="197">
        <v>0</v>
      </c>
      <c r="U6" s="197">
        <v>50.03</v>
      </c>
      <c r="V6" s="197">
        <v>7.96</v>
      </c>
      <c r="W6" s="197">
        <v>16.489999999999998</v>
      </c>
      <c r="X6" s="197">
        <v>62.62</v>
      </c>
      <c r="Y6" s="197">
        <v>0</v>
      </c>
      <c r="Z6">
        <v>0</v>
      </c>
      <c r="AA6" s="197">
        <v>13.74</v>
      </c>
      <c r="AB6" s="197">
        <v>0</v>
      </c>
      <c r="AC6" s="197">
        <v>0</v>
      </c>
      <c r="AD6" s="197">
        <v>0</v>
      </c>
      <c r="AE6" s="197">
        <v>43.68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118.15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9.11</v>
      </c>
      <c r="M7" s="197">
        <v>61.64</v>
      </c>
      <c r="N7" s="197">
        <v>24.61</v>
      </c>
      <c r="O7" s="197">
        <v>70.84</v>
      </c>
      <c r="P7" s="197">
        <v>19.77</v>
      </c>
      <c r="Q7" s="197">
        <v>8.49</v>
      </c>
      <c r="R7" s="197">
        <v>18</v>
      </c>
      <c r="S7" s="197">
        <v>11.2</v>
      </c>
      <c r="T7" s="197">
        <v>0</v>
      </c>
      <c r="U7" s="197">
        <v>50.03</v>
      </c>
      <c r="V7" s="197">
        <v>7.96</v>
      </c>
      <c r="W7" s="197">
        <v>16.489999999999998</v>
      </c>
      <c r="X7" s="197">
        <v>62.62</v>
      </c>
      <c r="Y7" s="197">
        <v>0</v>
      </c>
      <c r="Z7">
        <v>0</v>
      </c>
      <c r="AA7" s="197">
        <v>13.74</v>
      </c>
      <c r="AB7" s="197">
        <v>0</v>
      </c>
      <c r="AC7" s="197">
        <v>0</v>
      </c>
      <c r="AD7" s="197">
        <v>0</v>
      </c>
      <c r="AE7" s="197">
        <v>43.68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118.15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9.11</v>
      </c>
      <c r="M8" s="197">
        <v>61.64</v>
      </c>
      <c r="N8" s="197">
        <v>24.61</v>
      </c>
      <c r="O8" s="197">
        <v>70.84</v>
      </c>
      <c r="P8" s="197">
        <v>19.77</v>
      </c>
      <c r="Q8" s="197">
        <v>8.49</v>
      </c>
      <c r="R8" s="197">
        <v>18</v>
      </c>
      <c r="S8" s="197">
        <v>11.2</v>
      </c>
      <c r="T8" s="197">
        <v>0</v>
      </c>
      <c r="U8" s="197">
        <v>50.03</v>
      </c>
      <c r="V8" s="197">
        <v>7.96</v>
      </c>
      <c r="W8" s="197">
        <v>16.489999999999998</v>
      </c>
      <c r="X8" s="197">
        <v>62.62</v>
      </c>
      <c r="Y8" s="197">
        <v>0</v>
      </c>
      <c r="Z8">
        <v>0</v>
      </c>
      <c r="AA8" s="197">
        <v>14.31</v>
      </c>
      <c r="AB8" s="197">
        <v>0</v>
      </c>
      <c r="AC8" s="197">
        <v>0</v>
      </c>
      <c r="AD8" s="197">
        <v>0</v>
      </c>
      <c r="AE8" s="197">
        <v>43.68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118.15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495.23</v>
      </c>
      <c r="L9" s="197">
        <v>9.11</v>
      </c>
      <c r="M9" s="197">
        <v>61.64</v>
      </c>
      <c r="N9" s="197">
        <v>24.61</v>
      </c>
      <c r="O9" s="197">
        <v>70.84</v>
      </c>
      <c r="P9" s="197">
        <v>19.77</v>
      </c>
      <c r="Q9" s="197">
        <v>8.49</v>
      </c>
      <c r="R9" s="197">
        <v>18</v>
      </c>
      <c r="S9" s="197">
        <v>11.2</v>
      </c>
      <c r="T9" s="197">
        <v>0</v>
      </c>
      <c r="U9" s="197">
        <v>50.03</v>
      </c>
      <c r="V9" s="197">
        <v>7.96</v>
      </c>
      <c r="W9" s="197">
        <v>16.489999999999998</v>
      </c>
      <c r="X9" s="197">
        <v>62.62</v>
      </c>
      <c r="Y9" s="197">
        <v>0</v>
      </c>
      <c r="Z9">
        <v>0</v>
      </c>
      <c r="AA9" s="197">
        <v>14.31</v>
      </c>
      <c r="AB9" s="197">
        <v>0</v>
      </c>
      <c r="AC9" s="197">
        <v>0</v>
      </c>
      <c r="AD9" s="197">
        <v>0</v>
      </c>
      <c r="AE9" s="197">
        <v>43.68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118.15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9.11</v>
      </c>
      <c r="M10" s="197">
        <v>61.64</v>
      </c>
      <c r="N10" s="197">
        <v>24.61</v>
      </c>
      <c r="O10" s="197">
        <v>70.84</v>
      </c>
      <c r="P10" s="197">
        <v>19.77</v>
      </c>
      <c r="Q10" s="197">
        <v>8.49</v>
      </c>
      <c r="R10" s="197">
        <v>18</v>
      </c>
      <c r="S10" s="197">
        <v>11.2</v>
      </c>
      <c r="T10" s="197">
        <v>0</v>
      </c>
      <c r="U10" s="197">
        <v>50.03</v>
      </c>
      <c r="V10" s="197">
        <v>7.96</v>
      </c>
      <c r="W10" s="197">
        <v>16.489999999999998</v>
      </c>
      <c r="X10" s="197">
        <v>62.62</v>
      </c>
      <c r="Y10" s="197">
        <v>0</v>
      </c>
      <c r="Z10">
        <v>0</v>
      </c>
      <c r="AA10" s="197">
        <v>14.31</v>
      </c>
      <c r="AB10" s="197">
        <v>0</v>
      </c>
      <c r="AC10" s="197">
        <v>0</v>
      </c>
      <c r="AD10" s="197">
        <v>0</v>
      </c>
      <c r="AE10" s="197">
        <v>43.68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118.15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9.11</v>
      </c>
      <c r="M11" s="197">
        <v>61.64</v>
      </c>
      <c r="N11" s="197">
        <v>24.61</v>
      </c>
      <c r="O11" s="197">
        <v>70.84</v>
      </c>
      <c r="P11" s="197">
        <v>19.77</v>
      </c>
      <c r="Q11" s="197">
        <v>8.49</v>
      </c>
      <c r="R11" s="197">
        <v>18</v>
      </c>
      <c r="S11" s="197">
        <v>11.59</v>
      </c>
      <c r="T11" s="197">
        <v>0</v>
      </c>
      <c r="U11" s="197">
        <v>50.03</v>
      </c>
      <c r="V11" s="197">
        <v>7.96</v>
      </c>
      <c r="W11" s="197">
        <v>16.489999999999998</v>
      </c>
      <c r="X11" s="197">
        <v>62.62</v>
      </c>
      <c r="Y11" s="197">
        <v>0</v>
      </c>
      <c r="Z11">
        <v>0</v>
      </c>
      <c r="AA11" s="197">
        <v>14.31</v>
      </c>
      <c r="AB11" s="197">
        <v>0</v>
      </c>
      <c r="AC11" s="197">
        <v>0</v>
      </c>
      <c r="AD11" s="197">
        <v>0</v>
      </c>
      <c r="AE11" s="197">
        <v>43.68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118.15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9.11</v>
      </c>
      <c r="M12" s="197">
        <v>61.64</v>
      </c>
      <c r="N12" s="197">
        <v>24.61</v>
      </c>
      <c r="O12" s="197">
        <v>70.84</v>
      </c>
      <c r="P12" s="197">
        <v>19.77</v>
      </c>
      <c r="Q12" s="197">
        <v>8.49</v>
      </c>
      <c r="R12" s="197">
        <v>18</v>
      </c>
      <c r="S12" s="197">
        <v>11.21</v>
      </c>
      <c r="T12" s="197">
        <v>0</v>
      </c>
      <c r="U12" s="197">
        <v>50.03</v>
      </c>
      <c r="V12" s="197">
        <v>7.96</v>
      </c>
      <c r="W12" s="197">
        <v>16.489999999999998</v>
      </c>
      <c r="X12" s="197">
        <v>62.62</v>
      </c>
      <c r="Y12" s="197">
        <v>0</v>
      </c>
      <c r="Z12">
        <v>0</v>
      </c>
      <c r="AA12" s="197">
        <v>14.31</v>
      </c>
      <c r="AB12" s="197">
        <v>0</v>
      </c>
      <c r="AC12" s="197">
        <v>0</v>
      </c>
      <c r="AD12" s="197">
        <v>0</v>
      </c>
      <c r="AE12" s="197">
        <v>43.68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118.15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495.23</v>
      </c>
      <c r="L13" s="197">
        <v>9.11</v>
      </c>
      <c r="M13" s="197">
        <v>61.64</v>
      </c>
      <c r="N13" s="197">
        <v>24.61</v>
      </c>
      <c r="O13" s="197">
        <v>70.84</v>
      </c>
      <c r="P13" s="197">
        <v>19.77</v>
      </c>
      <c r="Q13" s="197">
        <v>8.49</v>
      </c>
      <c r="R13" s="197">
        <v>18</v>
      </c>
      <c r="S13" s="197">
        <v>11.2</v>
      </c>
      <c r="T13" s="197">
        <v>0</v>
      </c>
      <c r="U13" s="197">
        <v>50.03</v>
      </c>
      <c r="V13" s="197">
        <v>7.96</v>
      </c>
      <c r="W13" s="197">
        <v>16.489999999999998</v>
      </c>
      <c r="X13" s="197">
        <v>62.62</v>
      </c>
      <c r="Y13" s="197">
        <v>0</v>
      </c>
      <c r="Z13">
        <v>0</v>
      </c>
      <c r="AA13" s="197">
        <v>14.31</v>
      </c>
      <c r="AB13" s="197">
        <v>0</v>
      </c>
      <c r="AC13" s="197">
        <v>0</v>
      </c>
      <c r="AD13" s="197">
        <v>0</v>
      </c>
      <c r="AE13" s="197">
        <v>43.68</v>
      </c>
      <c r="AF13" s="197">
        <v>0</v>
      </c>
      <c r="AG13" s="197">
        <v>0</v>
      </c>
      <c r="AH13" s="197">
        <v>0</v>
      </c>
      <c r="AI13" s="197">
        <v>83.76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118.15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9.11</v>
      </c>
      <c r="M14" s="197">
        <v>61.64</v>
      </c>
      <c r="N14" s="197">
        <v>24.61</v>
      </c>
      <c r="O14" s="197">
        <v>70.84</v>
      </c>
      <c r="P14" s="197">
        <v>19.77</v>
      </c>
      <c r="Q14" s="197">
        <v>8.49</v>
      </c>
      <c r="R14" s="197">
        <v>18</v>
      </c>
      <c r="S14" s="197">
        <v>11.2</v>
      </c>
      <c r="T14" s="197">
        <v>0</v>
      </c>
      <c r="U14" s="197">
        <v>50.03</v>
      </c>
      <c r="V14" s="197">
        <v>7.96</v>
      </c>
      <c r="W14" s="197">
        <v>16.489999999999998</v>
      </c>
      <c r="X14" s="197">
        <v>62.62</v>
      </c>
      <c r="Y14" s="197">
        <v>0</v>
      </c>
      <c r="Z14">
        <v>0</v>
      </c>
      <c r="AA14" s="197">
        <v>14.31</v>
      </c>
      <c r="AB14" s="197">
        <v>0</v>
      </c>
      <c r="AC14" s="197">
        <v>0</v>
      </c>
      <c r="AD14" s="197">
        <v>0</v>
      </c>
      <c r="AE14" s="197">
        <v>43.68</v>
      </c>
      <c r="AF14" s="197">
        <v>0</v>
      </c>
      <c r="AG14" s="197">
        <v>0</v>
      </c>
      <c r="AH14" s="197">
        <v>0</v>
      </c>
      <c r="AI14" s="197">
        <v>83.76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118.15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9.11</v>
      </c>
      <c r="M15" s="197">
        <v>61.64</v>
      </c>
      <c r="N15" s="197">
        <v>24.61</v>
      </c>
      <c r="O15" s="197">
        <v>70.84</v>
      </c>
      <c r="P15" s="197">
        <v>19.77</v>
      </c>
      <c r="Q15" s="197">
        <v>8.49</v>
      </c>
      <c r="R15" s="197">
        <v>18</v>
      </c>
      <c r="S15" s="197">
        <v>11.2</v>
      </c>
      <c r="T15" s="197">
        <v>0</v>
      </c>
      <c r="U15" s="197">
        <v>50.03</v>
      </c>
      <c r="V15" s="197">
        <v>8.26</v>
      </c>
      <c r="W15" s="197">
        <v>17.52</v>
      </c>
      <c r="X15" s="197">
        <v>62.62</v>
      </c>
      <c r="Y15" s="197">
        <v>0</v>
      </c>
      <c r="Z15">
        <v>0</v>
      </c>
      <c r="AA15" s="197">
        <v>14.31</v>
      </c>
      <c r="AB15" s="197">
        <v>0</v>
      </c>
      <c r="AC15" s="197">
        <v>0</v>
      </c>
      <c r="AD15" s="197">
        <v>0</v>
      </c>
      <c r="AE15" s="197">
        <v>43.68</v>
      </c>
      <c r="AF15" s="197">
        <v>0</v>
      </c>
      <c r="AG15" s="197">
        <v>0</v>
      </c>
      <c r="AH15" s="197">
        <v>0</v>
      </c>
      <c r="AI15" s="197">
        <v>83.76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118.15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495.22</v>
      </c>
      <c r="L16" s="197">
        <v>9.11</v>
      </c>
      <c r="M16" s="197">
        <v>61.64</v>
      </c>
      <c r="N16" s="197">
        <v>24.61</v>
      </c>
      <c r="O16" s="197">
        <v>70.84</v>
      </c>
      <c r="P16" s="197">
        <v>19.77</v>
      </c>
      <c r="Q16" s="197">
        <v>8.49</v>
      </c>
      <c r="R16" s="197">
        <v>18</v>
      </c>
      <c r="S16" s="197">
        <v>11.2</v>
      </c>
      <c r="T16" s="197">
        <v>0</v>
      </c>
      <c r="U16" s="197">
        <v>50.03</v>
      </c>
      <c r="V16" s="197">
        <v>8.26</v>
      </c>
      <c r="W16" s="197">
        <v>17.52</v>
      </c>
      <c r="X16" s="197">
        <v>62.62</v>
      </c>
      <c r="Y16" s="197">
        <v>0</v>
      </c>
      <c r="Z16">
        <v>0</v>
      </c>
      <c r="AA16" s="197">
        <v>14.31</v>
      </c>
      <c r="AB16" s="197">
        <v>0</v>
      </c>
      <c r="AC16" s="197">
        <v>0</v>
      </c>
      <c r="AD16" s="197">
        <v>0</v>
      </c>
      <c r="AE16" s="197">
        <v>43.68</v>
      </c>
      <c r="AF16" s="197">
        <v>0</v>
      </c>
      <c r="AG16" s="197">
        <v>0</v>
      </c>
      <c r="AH16" s="197">
        <v>0</v>
      </c>
      <c r="AI16" s="197">
        <v>83.76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118.15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495.22</v>
      </c>
      <c r="L17" s="197">
        <v>9.11</v>
      </c>
      <c r="M17" s="197">
        <v>61.64</v>
      </c>
      <c r="N17" s="197">
        <v>24.61</v>
      </c>
      <c r="O17" s="197">
        <v>70.84</v>
      </c>
      <c r="P17" s="197">
        <v>19.77</v>
      </c>
      <c r="Q17" s="197">
        <v>8.49</v>
      </c>
      <c r="R17" s="197">
        <v>18</v>
      </c>
      <c r="S17" s="197">
        <v>11.2</v>
      </c>
      <c r="T17" s="197">
        <v>0</v>
      </c>
      <c r="U17" s="197">
        <v>50.03</v>
      </c>
      <c r="V17" s="197">
        <v>8.26</v>
      </c>
      <c r="W17" s="197">
        <v>17.75</v>
      </c>
      <c r="X17" s="197">
        <v>62.62</v>
      </c>
      <c r="Y17" s="197">
        <v>0</v>
      </c>
      <c r="Z17">
        <v>0</v>
      </c>
      <c r="AA17" s="197">
        <v>14.31</v>
      </c>
      <c r="AB17" s="197">
        <v>0</v>
      </c>
      <c r="AC17" s="197">
        <v>0</v>
      </c>
      <c r="AD17" s="197">
        <v>0</v>
      </c>
      <c r="AE17" s="197">
        <v>43.68</v>
      </c>
      <c r="AF17" s="197">
        <v>0</v>
      </c>
      <c r="AG17" s="197">
        <v>0</v>
      </c>
      <c r="AH17" s="197">
        <v>0</v>
      </c>
      <c r="AI17" s="197">
        <v>83.76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118.15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495.22</v>
      </c>
      <c r="L18" s="197">
        <v>9.3699999999999992</v>
      </c>
      <c r="M18" s="197">
        <v>61.64</v>
      </c>
      <c r="N18" s="197">
        <v>24.61</v>
      </c>
      <c r="O18" s="197">
        <v>70.84</v>
      </c>
      <c r="P18" s="197">
        <v>19.77</v>
      </c>
      <c r="Q18" s="197">
        <v>8.49</v>
      </c>
      <c r="R18" s="197">
        <v>18</v>
      </c>
      <c r="S18" s="197">
        <v>11.2</v>
      </c>
      <c r="T18" s="197">
        <v>0</v>
      </c>
      <c r="U18" s="197">
        <v>50.03</v>
      </c>
      <c r="V18" s="197">
        <v>8.26</v>
      </c>
      <c r="W18" s="197">
        <v>17.75</v>
      </c>
      <c r="X18" s="197">
        <v>62.62</v>
      </c>
      <c r="Y18" s="197">
        <v>0</v>
      </c>
      <c r="Z18">
        <v>0</v>
      </c>
      <c r="AA18" s="197">
        <v>14.31</v>
      </c>
      <c r="AB18" s="197">
        <v>0</v>
      </c>
      <c r="AC18" s="197">
        <v>0</v>
      </c>
      <c r="AD18" s="197">
        <v>0</v>
      </c>
      <c r="AE18" s="197">
        <v>43.68</v>
      </c>
      <c r="AF18" s="197">
        <v>0</v>
      </c>
      <c r="AG18" s="197">
        <v>0</v>
      </c>
      <c r="AH18" s="197">
        <v>0</v>
      </c>
      <c r="AI18" s="197">
        <v>83.76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118.15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495.22</v>
      </c>
      <c r="L19" s="197">
        <v>9.3699999999999992</v>
      </c>
      <c r="M19" s="197">
        <v>61.64</v>
      </c>
      <c r="N19" s="197">
        <v>24.61</v>
      </c>
      <c r="O19" s="197">
        <v>70.84</v>
      </c>
      <c r="P19" s="197">
        <v>19.77</v>
      </c>
      <c r="Q19" s="197">
        <v>8.49</v>
      </c>
      <c r="R19" s="197">
        <v>18</v>
      </c>
      <c r="S19" s="197">
        <v>11.2</v>
      </c>
      <c r="T19" s="197">
        <v>0</v>
      </c>
      <c r="U19" s="197">
        <v>50.03</v>
      </c>
      <c r="V19" s="197">
        <v>8.26</v>
      </c>
      <c r="W19" s="197">
        <v>17.75</v>
      </c>
      <c r="X19" s="197">
        <v>62.62</v>
      </c>
      <c r="Y19" s="197">
        <v>0</v>
      </c>
      <c r="Z19">
        <v>0</v>
      </c>
      <c r="AA19" s="197">
        <v>14.31</v>
      </c>
      <c r="AB19" s="197">
        <v>0</v>
      </c>
      <c r="AC19" s="197">
        <v>0</v>
      </c>
      <c r="AD19" s="197">
        <v>0</v>
      </c>
      <c r="AE19" s="197">
        <v>43.68</v>
      </c>
      <c r="AF19" s="197">
        <v>0</v>
      </c>
      <c r="AG19" s="197">
        <v>0</v>
      </c>
      <c r="AH19" s="197">
        <v>0</v>
      </c>
      <c r="AI19" s="197">
        <v>83.76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118.15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495.22</v>
      </c>
      <c r="L20" s="197">
        <v>9.3699999999999992</v>
      </c>
      <c r="M20" s="197">
        <v>61.64</v>
      </c>
      <c r="N20" s="197">
        <v>24.61</v>
      </c>
      <c r="O20" s="197">
        <v>70.84</v>
      </c>
      <c r="P20" s="197">
        <v>19.77</v>
      </c>
      <c r="Q20" s="197">
        <v>8.49</v>
      </c>
      <c r="R20" s="197">
        <v>18</v>
      </c>
      <c r="S20" s="197">
        <v>11.2</v>
      </c>
      <c r="T20" s="197">
        <v>0</v>
      </c>
      <c r="U20" s="197">
        <v>50.03</v>
      </c>
      <c r="V20" s="197">
        <v>8.26</v>
      </c>
      <c r="W20" s="197">
        <v>17.75</v>
      </c>
      <c r="X20" s="197">
        <v>62.62</v>
      </c>
      <c r="Y20" s="197">
        <v>0</v>
      </c>
      <c r="Z20">
        <v>0</v>
      </c>
      <c r="AA20" s="197">
        <v>14.31</v>
      </c>
      <c r="AB20" s="197">
        <v>0</v>
      </c>
      <c r="AC20" s="197">
        <v>0</v>
      </c>
      <c r="AD20" s="197">
        <v>0</v>
      </c>
      <c r="AE20" s="197">
        <v>43.68</v>
      </c>
      <c r="AF20" s="197">
        <v>0</v>
      </c>
      <c r="AG20" s="197">
        <v>0</v>
      </c>
      <c r="AH20" s="197">
        <v>0</v>
      </c>
      <c r="AI20" s="197">
        <v>83.76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118.15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495.22</v>
      </c>
      <c r="L21" s="197">
        <v>9.2799999999999994</v>
      </c>
      <c r="M21" s="197">
        <v>61.64</v>
      </c>
      <c r="N21" s="197">
        <v>24.61</v>
      </c>
      <c r="O21" s="197">
        <v>70.84</v>
      </c>
      <c r="P21" s="197">
        <v>19.77</v>
      </c>
      <c r="Q21" s="197">
        <v>8.49</v>
      </c>
      <c r="R21" s="197">
        <v>18</v>
      </c>
      <c r="S21" s="197">
        <v>11.2</v>
      </c>
      <c r="T21" s="197">
        <v>0</v>
      </c>
      <c r="U21" s="197">
        <v>50.03</v>
      </c>
      <c r="V21" s="197">
        <v>8.26</v>
      </c>
      <c r="W21" s="197">
        <v>17.86</v>
      </c>
      <c r="X21" s="197">
        <v>62.62</v>
      </c>
      <c r="Y21" s="197">
        <v>0</v>
      </c>
      <c r="Z21">
        <v>0</v>
      </c>
      <c r="AA21" s="197">
        <v>14.31</v>
      </c>
      <c r="AB21" s="197">
        <v>0</v>
      </c>
      <c r="AC21" s="197">
        <v>0</v>
      </c>
      <c r="AD21" s="197">
        <v>0</v>
      </c>
      <c r="AE21" s="197">
        <v>43.68</v>
      </c>
      <c r="AF21" s="197">
        <v>0</v>
      </c>
      <c r="AG21" s="197">
        <v>0</v>
      </c>
      <c r="AH21" s="197">
        <v>0</v>
      </c>
      <c r="AI21" s="197">
        <v>83.76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118.15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495.22</v>
      </c>
      <c r="L22" s="197">
        <v>9.23</v>
      </c>
      <c r="M22" s="197">
        <v>61.64</v>
      </c>
      <c r="N22" s="197">
        <v>24.61</v>
      </c>
      <c r="O22" s="197">
        <v>70.84</v>
      </c>
      <c r="P22" s="197">
        <v>19.77</v>
      </c>
      <c r="Q22" s="197">
        <v>8.49</v>
      </c>
      <c r="R22" s="197">
        <v>18</v>
      </c>
      <c r="S22" s="197">
        <v>11.2</v>
      </c>
      <c r="T22" s="197">
        <v>0</v>
      </c>
      <c r="U22" s="197">
        <v>50.03</v>
      </c>
      <c r="V22" s="197">
        <v>8.26</v>
      </c>
      <c r="W22" s="197">
        <v>17.86</v>
      </c>
      <c r="X22" s="197">
        <v>62.62</v>
      </c>
      <c r="Y22" s="197">
        <v>0</v>
      </c>
      <c r="Z22">
        <v>0</v>
      </c>
      <c r="AA22" s="197">
        <v>14.31</v>
      </c>
      <c r="AB22" s="197">
        <v>0</v>
      </c>
      <c r="AC22" s="197">
        <v>0</v>
      </c>
      <c r="AD22" s="197">
        <v>0</v>
      </c>
      <c r="AE22" s="197">
        <v>43.68</v>
      </c>
      <c r="AF22" s="197">
        <v>0</v>
      </c>
      <c r="AG22" s="197">
        <v>0</v>
      </c>
      <c r="AH22" s="197">
        <v>0</v>
      </c>
      <c r="AI22" s="197">
        <v>83.76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118.15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495.22</v>
      </c>
      <c r="L23" s="197">
        <v>9.23</v>
      </c>
      <c r="M23" s="197">
        <v>61.64</v>
      </c>
      <c r="N23" s="197">
        <v>24.61</v>
      </c>
      <c r="O23" s="197">
        <v>70.84</v>
      </c>
      <c r="P23" s="197">
        <v>19.77</v>
      </c>
      <c r="Q23" s="197">
        <v>8.49</v>
      </c>
      <c r="R23" s="197">
        <v>18</v>
      </c>
      <c r="S23" s="197">
        <v>11.2</v>
      </c>
      <c r="T23" s="197">
        <v>0</v>
      </c>
      <c r="U23" s="197">
        <v>50.03</v>
      </c>
      <c r="V23" s="197">
        <v>8.5500000000000007</v>
      </c>
      <c r="W23" s="197">
        <v>17.86</v>
      </c>
      <c r="X23" s="197">
        <v>62.62</v>
      </c>
      <c r="Y23" s="197">
        <v>0</v>
      </c>
      <c r="Z23">
        <v>0</v>
      </c>
      <c r="AA23" s="197">
        <v>14.31</v>
      </c>
      <c r="AB23" s="197">
        <v>0</v>
      </c>
      <c r="AC23" s="197">
        <v>0</v>
      </c>
      <c r="AD23" s="197">
        <v>0</v>
      </c>
      <c r="AE23" s="197">
        <v>43.68</v>
      </c>
      <c r="AF23" s="197">
        <v>0</v>
      </c>
      <c r="AG23" s="197">
        <v>0</v>
      </c>
      <c r="AH23" s="197">
        <v>0</v>
      </c>
      <c r="AI23" s="197">
        <v>83.76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118.15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495.23</v>
      </c>
      <c r="L24" s="197">
        <v>9.11</v>
      </c>
      <c r="M24" s="197">
        <v>61.64</v>
      </c>
      <c r="N24" s="197">
        <v>24.61</v>
      </c>
      <c r="O24" s="197">
        <v>70.84</v>
      </c>
      <c r="P24" s="197">
        <v>19.77</v>
      </c>
      <c r="Q24" s="197">
        <v>8.49</v>
      </c>
      <c r="R24" s="197">
        <v>18</v>
      </c>
      <c r="S24" s="197">
        <v>11.2</v>
      </c>
      <c r="T24" s="197">
        <v>0</v>
      </c>
      <c r="U24" s="197">
        <v>50.03</v>
      </c>
      <c r="V24" s="197">
        <v>8.5500000000000007</v>
      </c>
      <c r="W24" s="197">
        <v>17.86</v>
      </c>
      <c r="X24" s="197">
        <v>62.62</v>
      </c>
      <c r="Y24" s="197">
        <v>0</v>
      </c>
      <c r="Z24">
        <v>0</v>
      </c>
      <c r="AA24" s="197">
        <v>14.31</v>
      </c>
      <c r="AB24" s="197">
        <v>0</v>
      </c>
      <c r="AC24" s="197">
        <v>0</v>
      </c>
      <c r="AD24" s="197">
        <v>0</v>
      </c>
      <c r="AE24" s="197">
        <v>43.68</v>
      </c>
      <c r="AF24" s="197">
        <v>0</v>
      </c>
      <c r="AG24" s="197">
        <v>0</v>
      </c>
      <c r="AH24" s="197">
        <v>0</v>
      </c>
      <c r="AI24" s="197">
        <v>83.76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118.15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9.11</v>
      </c>
      <c r="M25" s="197">
        <v>61.64</v>
      </c>
      <c r="N25" s="197">
        <v>24.61</v>
      </c>
      <c r="O25" s="197">
        <v>70.84</v>
      </c>
      <c r="P25" s="197">
        <v>19.77</v>
      </c>
      <c r="Q25" s="197">
        <v>8.49</v>
      </c>
      <c r="R25" s="197">
        <v>17.850000000000001</v>
      </c>
      <c r="S25" s="197">
        <v>11.2</v>
      </c>
      <c r="T25" s="197">
        <v>0</v>
      </c>
      <c r="U25" s="197">
        <v>50.03</v>
      </c>
      <c r="V25" s="197">
        <v>8.8000000000000007</v>
      </c>
      <c r="W25" s="197">
        <v>17.86</v>
      </c>
      <c r="X25" s="197">
        <v>62.62</v>
      </c>
      <c r="Y25" s="197">
        <v>0</v>
      </c>
      <c r="Z25">
        <v>0</v>
      </c>
      <c r="AA25" s="197">
        <v>14.31</v>
      </c>
      <c r="AB25" s="197">
        <v>0</v>
      </c>
      <c r="AC25" s="197">
        <v>0</v>
      </c>
      <c r="AD25" s="197">
        <v>0</v>
      </c>
      <c r="AE25" s="197">
        <v>43.68</v>
      </c>
      <c r="AF25" s="197">
        <v>0</v>
      </c>
      <c r="AG25" s="197">
        <v>0</v>
      </c>
      <c r="AH25" s="197">
        <v>0</v>
      </c>
      <c r="AI25" s="197">
        <v>83.76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118.15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9.11</v>
      </c>
      <c r="M26" s="197">
        <v>61.64</v>
      </c>
      <c r="N26" s="197">
        <v>24.61</v>
      </c>
      <c r="O26" s="197">
        <v>70.84</v>
      </c>
      <c r="P26" s="197">
        <v>19.77</v>
      </c>
      <c r="Q26" s="197">
        <v>8.49</v>
      </c>
      <c r="R26" s="197">
        <v>18</v>
      </c>
      <c r="S26" s="197">
        <v>11.2</v>
      </c>
      <c r="T26" s="197">
        <v>0</v>
      </c>
      <c r="U26" s="197">
        <v>50.03</v>
      </c>
      <c r="V26" s="197">
        <v>8.8000000000000007</v>
      </c>
      <c r="W26" s="197">
        <v>17.86</v>
      </c>
      <c r="X26" s="197">
        <v>62.62</v>
      </c>
      <c r="Y26" s="197">
        <v>0</v>
      </c>
      <c r="Z26">
        <v>0</v>
      </c>
      <c r="AA26" s="197">
        <v>14.31</v>
      </c>
      <c r="AB26" s="197">
        <v>0</v>
      </c>
      <c r="AC26" s="197">
        <v>0</v>
      </c>
      <c r="AD26" s="197">
        <v>0</v>
      </c>
      <c r="AE26" s="197">
        <v>43.68</v>
      </c>
      <c r="AF26" s="197">
        <v>0</v>
      </c>
      <c r="AG26" s="197">
        <v>0</v>
      </c>
      <c r="AH26" s="197">
        <v>0</v>
      </c>
      <c r="AI26" s="197">
        <v>79.05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118.15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9.11</v>
      </c>
      <c r="M27" s="197">
        <v>61.64</v>
      </c>
      <c r="N27" s="197">
        <v>24.61</v>
      </c>
      <c r="O27" s="197">
        <v>70.84</v>
      </c>
      <c r="P27" s="197">
        <v>19.77</v>
      </c>
      <c r="Q27" s="197">
        <v>8.49</v>
      </c>
      <c r="R27" s="197">
        <v>18</v>
      </c>
      <c r="S27" s="197">
        <v>11.2</v>
      </c>
      <c r="T27" s="197">
        <v>0</v>
      </c>
      <c r="U27" s="197">
        <v>50.03</v>
      </c>
      <c r="V27" s="197">
        <v>8.8000000000000007</v>
      </c>
      <c r="W27" s="197">
        <v>17.86</v>
      </c>
      <c r="X27" s="197">
        <v>62.62</v>
      </c>
      <c r="Y27" s="197">
        <v>0</v>
      </c>
      <c r="Z27">
        <v>0</v>
      </c>
      <c r="AA27" s="197">
        <v>14.31</v>
      </c>
      <c r="AB27" s="197">
        <v>0</v>
      </c>
      <c r="AC27" s="197">
        <v>0</v>
      </c>
      <c r="AD27" s="197">
        <v>0</v>
      </c>
      <c r="AE27" s="197">
        <v>43.68</v>
      </c>
      <c r="AF27" s="197">
        <v>0</v>
      </c>
      <c r="AG27" s="197">
        <v>0</v>
      </c>
      <c r="AH27" s="197">
        <v>0</v>
      </c>
      <c r="AI27" s="197">
        <v>79.05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118.15</v>
      </c>
      <c r="AQ27" s="197">
        <v>32.56</v>
      </c>
      <c r="AR27" s="197">
        <v>3.2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9.11</v>
      </c>
      <c r="M28" s="197">
        <v>61.64</v>
      </c>
      <c r="N28" s="197">
        <v>24.61</v>
      </c>
      <c r="O28" s="197">
        <v>70.84</v>
      </c>
      <c r="P28" s="197">
        <v>19.77</v>
      </c>
      <c r="Q28" s="197">
        <v>8.49</v>
      </c>
      <c r="R28" s="197">
        <v>18</v>
      </c>
      <c r="S28" s="197">
        <v>11.2</v>
      </c>
      <c r="T28" s="197">
        <v>0</v>
      </c>
      <c r="U28" s="197">
        <v>50.03</v>
      </c>
      <c r="V28" s="197">
        <v>8.8000000000000007</v>
      </c>
      <c r="W28" s="197">
        <v>17.86</v>
      </c>
      <c r="X28" s="197">
        <v>62.62</v>
      </c>
      <c r="Y28" s="197">
        <v>0</v>
      </c>
      <c r="Z28">
        <v>0</v>
      </c>
      <c r="AA28" s="197">
        <v>14.31</v>
      </c>
      <c r="AB28" s="197">
        <v>0</v>
      </c>
      <c r="AC28" s="197">
        <v>0</v>
      </c>
      <c r="AD28" s="197">
        <v>0</v>
      </c>
      <c r="AE28" s="197">
        <v>43.68</v>
      </c>
      <c r="AF28" s="197">
        <v>0</v>
      </c>
      <c r="AG28" s="197">
        <v>0</v>
      </c>
      <c r="AH28" s="197">
        <v>0</v>
      </c>
      <c r="AI28" s="197">
        <v>79.05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118.15</v>
      </c>
      <c r="AQ28" s="197">
        <v>32.56</v>
      </c>
      <c r="AR28" s="197">
        <v>5.88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9.11</v>
      </c>
      <c r="M29" s="197">
        <v>61.64</v>
      </c>
      <c r="N29" s="197">
        <v>24.61</v>
      </c>
      <c r="O29" s="197">
        <v>70.84</v>
      </c>
      <c r="P29" s="197">
        <v>19.77</v>
      </c>
      <c r="Q29" s="197">
        <v>8.49</v>
      </c>
      <c r="R29" s="197">
        <v>18</v>
      </c>
      <c r="S29" s="197">
        <v>11.2</v>
      </c>
      <c r="T29" s="197">
        <v>0</v>
      </c>
      <c r="U29" s="197">
        <v>50.03</v>
      </c>
      <c r="V29" s="197">
        <v>8.8000000000000007</v>
      </c>
      <c r="W29" s="197">
        <v>17.86</v>
      </c>
      <c r="X29" s="197">
        <v>62.62</v>
      </c>
      <c r="Y29" s="197">
        <v>0</v>
      </c>
      <c r="Z29">
        <v>0</v>
      </c>
      <c r="AA29" s="197">
        <v>14.31</v>
      </c>
      <c r="AB29" s="197">
        <v>0</v>
      </c>
      <c r="AC29" s="197">
        <v>0</v>
      </c>
      <c r="AD29" s="197">
        <v>0</v>
      </c>
      <c r="AE29" s="197">
        <v>43.68</v>
      </c>
      <c r="AF29" s="197">
        <v>0</v>
      </c>
      <c r="AG29" s="197">
        <v>0</v>
      </c>
      <c r="AH29" s="197">
        <v>0</v>
      </c>
      <c r="AI29" s="197">
        <v>79.05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118.15</v>
      </c>
      <c r="AQ29" s="197">
        <v>32.56</v>
      </c>
      <c r="AR29" s="197">
        <v>10.84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9.11</v>
      </c>
      <c r="M30" s="197">
        <v>61.64</v>
      </c>
      <c r="N30" s="197">
        <v>24.61</v>
      </c>
      <c r="O30" s="197">
        <v>70.84</v>
      </c>
      <c r="P30" s="197">
        <v>19.77</v>
      </c>
      <c r="Q30" s="197">
        <v>8.49</v>
      </c>
      <c r="R30" s="197">
        <v>18</v>
      </c>
      <c r="S30" s="197">
        <v>11.2</v>
      </c>
      <c r="T30" s="197">
        <v>0</v>
      </c>
      <c r="U30" s="197">
        <v>50.03</v>
      </c>
      <c r="V30" s="197">
        <v>8.8000000000000007</v>
      </c>
      <c r="W30" s="197">
        <v>17.86</v>
      </c>
      <c r="X30" s="197">
        <v>62.62</v>
      </c>
      <c r="Y30" s="197">
        <v>0</v>
      </c>
      <c r="Z30">
        <v>0</v>
      </c>
      <c r="AA30" s="197">
        <v>14.31</v>
      </c>
      <c r="AB30" s="197">
        <v>0</v>
      </c>
      <c r="AC30" s="197">
        <v>0</v>
      </c>
      <c r="AD30" s="197">
        <v>0</v>
      </c>
      <c r="AE30" s="197">
        <v>43.68</v>
      </c>
      <c r="AF30" s="197">
        <v>0</v>
      </c>
      <c r="AG30" s="197">
        <v>0</v>
      </c>
      <c r="AH30" s="197">
        <v>0</v>
      </c>
      <c r="AI30" s="197">
        <v>79.05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118.15</v>
      </c>
      <c r="AQ30" s="197">
        <v>32.56</v>
      </c>
      <c r="AR30" s="197">
        <v>27.62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495.23</v>
      </c>
      <c r="L31" s="197">
        <v>9.11</v>
      </c>
      <c r="M31" s="197">
        <v>61.64</v>
      </c>
      <c r="N31" s="197">
        <v>24.61</v>
      </c>
      <c r="O31" s="197">
        <v>70.84</v>
      </c>
      <c r="P31" s="197">
        <v>19.77</v>
      </c>
      <c r="Q31" s="197">
        <v>8.49</v>
      </c>
      <c r="R31" s="197">
        <v>18</v>
      </c>
      <c r="S31" s="197">
        <v>11.2</v>
      </c>
      <c r="T31" s="197">
        <v>0</v>
      </c>
      <c r="U31" s="197">
        <v>50.03</v>
      </c>
      <c r="V31" s="197">
        <v>8.8000000000000007</v>
      </c>
      <c r="W31" s="197">
        <v>17.86</v>
      </c>
      <c r="X31" s="197">
        <v>62.62</v>
      </c>
      <c r="Y31" s="197">
        <v>0</v>
      </c>
      <c r="Z31">
        <v>0</v>
      </c>
      <c r="AA31" s="197">
        <v>14.82</v>
      </c>
      <c r="AB31" s="197">
        <v>0</v>
      </c>
      <c r="AC31" s="197">
        <v>0</v>
      </c>
      <c r="AD31" s="197">
        <v>0</v>
      </c>
      <c r="AE31" s="197">
        <v>43.68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118.15</v>
      </c>
      <c r="AQ31" s="197">
        <v>32.56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495.23</v>
      </c>
      <c r="L32" s="197">
        <v>9.11</v>
      </c>
      <c r="M32" s="197">
        <v>61.64</v>
      </c>
      <c r="N32" s="197">
        <v>24.61</v>
      </c>
      <c r="O32" s="197">
        <v>70.84</v>
      </c>
      <c r="P32" s="197">
        <v>19.77</v>
      </c>
      <c r="Q32" s="197">
        <v>8.49</v>
      </c>
      <c r="R32" s="197">
        <v>18</v>
      </c>
      <c r="S32" s="197">
        <v>11.2</v>
      </c>
      <c r="T32" s="197">
        <v>0</v>
      </c>
      <c r="U32" s="197">
        <v>50.03</v>
      </c>
      <c r="V32" s="197">
        <v>8.8000000000000007</v>
      </c>
      <c r="W32" s="197">
        <v>17.86</v>
      </c>
      <c r="X32" s="197">
        <v>62.62</v>
      </c>
      <c r="Y32" s="197">
        <v>0</v>
      </c>
      <c r="Z32">
        <v>0</v>
      </c>
      <c r="AA32" s="197">
        <v>14.82</v>
      </c>
      <c r="AB32" s="197">
        <v>0</v>
      </c>
      <c r="AC32" s="197">
        <v>0</v>
      </c>
      <c r="AD32" s="197">
        <v>0</v>
      </c>
      <c r="AE32" s="197">
        <v>43.68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118.15</v>
      </c>
      <c r="AQ32" s="197">
        <v>32.56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473.64</v>
      </c>
      <c r="L33" s="197">
        <v>2.9</v>
      </c>
      <c r="M33" s="197">
        <v>61.64</v>
      </c>
      <c r="N33" s="197">
        <v>24.61</v>
      </c>
      <c r="O33" s="197">
        <v>70.84</v>
      </c>
      <c r="P33" s="197">
        <v>19.77</v>
      </c>
      <c r="Q33" s="197">
        <v>4.83</v>
      </c>
      <c r="R33" s="197">
        <v>18.62</v>
      </c>
      <c r="S33" s="197">
        <v>8.76</v>
      </c>
      <c r="T33" s="197">
        <v>0</v>
      </c>
      <c r="U33" s="197">
        <v>50.03</v>
      </c>
      <c r="V33" s="197">
        <v>8.8000000000000007</v>
      </c>
      <c r="W33" s="197">
        <v>17.86</v>
      </c>
      <c r="X33" s="197">
        <v>62.62</v>
      </c>
      <c r="Y33" s="197">
        <v>0</v>
      </c>
      <c r="Z33">
        <v>0</v>
      </c>
      <c r="AA33" s="197">
        <v>14.82</v>
      </c>
      <c r="AB33" s="197">
        <v>0</v>
      </c>
      <c r="AC33" s="197">
        <v>0</v>
      </c>
      <c r="AD33" s="197">
        <v>0</v>
      </c>
      <c r="AE33" s="197">
        <v>43.68</v>
      </c>
      <c r="AF33" s="197">
        <v>0</v>
      </c>
      <c r="AG33" s="197">
        <v>0</v>
      </c>
      <c r="AH33" s="197">
        <v>0</v>
      </c>
      <c r="AI33" s="197">
        <v>83.76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118.15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425.31</v>
      </c>
      <c r="L34" s="197">
        <v>2.9</v>
      </c>
      <c r="M34" s="197">
        <v>61.64</v>
      </c>
      <c r="N34" s="197">
        <v>24.61</v>
      </c>
      <c r="O34" s="197">
        <v>70.84</v>
      </c>
      <c r="P34" s="197">
        <v>19.77</v>
      </c>
      <c r="Q34" s="197">
        <v>4.83</v>
      </c>
      <c r="R34" s="197">
        <v>18</v>
      </c>
      <c r="S34" s="197">
        <v>4.83</v>
      </c>
      <c r="T34" s="197">
        <v>0</v>
      </c>
      <c r="U34" s="197">
        <v>50.03</v>
      </c>
      <c r="V34" s="197">
        <v>8.8000000000000007</v>
      </c>
      <c r="W34" s="197">
        <v>17.86</v>
      </c>
      <c r="X34" s="197">
        <v>62.62</v>
      </c>
      <c r="Y34" s="197">
        <v>0</v>
      </c>
      <c r="Z34">
        <v>0</v>
      </c>
      <c r="AA34" s="197">
        <v>14.82</v>
      </c>
      <c r="AB34" s="197">
        <v>0</v>
      </c>
      <c r="AC34" s="197">
        <v>0</v>
      </c>
      <c r="AD34" s="197">
        <v>0</v>
      </c>
      <c r="AE34" s="197">
        <v>43.68</v>
      </c>
      <c r="AF34" s="197">
        <v>0</v>
      </c>
      <c r="AG34" s="197">
        <v>0</v>
      </c>
      <c r="AH34" s="197">
        <v>0</v>
      </c>
      <c r="AI34" s="197">
        <v>83.76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118.15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405.98</v>
      </c>
      <c r="L35" s="197">
        <v>3</v>
      </c>
      <c r="M35" s="197">
        <v>61.64</v>
      </c>
      <c r="N35" s="197">
        <v>24.61</v>
      </c>
      <c r="O35" s="197">
        <v>70.84</v>
      </c>
      <c r="P35" s="197">
        <v>19.77</v>
      </c>
      <c r="Q35" s="197">
        <v>4.84</v>
      </c>
      <c r="R35" s="197">
        <v>18</v>
      </c>
      <c r="S35" s="197">
        <v>4.83</v>
      </c>
      <c r="T35" s="197">
        <v>0</v>
      </c>
      <c r="U35" s="197">
        <v>50.03</v>
      </c>
      <c r="V35" s="197">
        <v>8.8000000000000007</v>
      </c>
      <c r="W35" s="197">
        <v>17.75</v>
      </c>
      <c r="X35" s="197">
        <v>62.62</v>
      </c>
      <c r="Y35" s="197">
        <v>0</v>
      </c>
      <c r="Z35">
        <v>0</v>
      </c>
      <c r="AA35" s="197">
        <v>14.31</v>
      </c>
      <c r="AB35" s="197">
        <v>0</v>
      </c>
      <c r="AC35" s="197">
        <v>0</v>
      </c>
      <c r="AD35" s="197">
        <v>0</v>
      </c>
      <c r="AE35" s="197">
        <v>43.68</v>
      </c>
      <c r="AF35" s="197">
        <v>0</v>
      </c>
      <c r="AG35" s="197">
        <v>0</v>
      </c>
      <c r="AH35" s="197">
        <v>0</v>
      </c>
      <c r="AI35" s="197">
        <v>83.76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118.15</v>
      </c>
      <c r="AQ35" s="197">
        <v>32.56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376.98</v>
      </c>
      <c r="L36" s="197">
        <v>3.18</v>
      </c>
      <c r="M36" s="197">
        <v>61.64</v>
      </c>
      <c r="N36" s="197">
        <v>24.61</v>
      </c>
      <c r="O36" s="197">
        <v>70.84</v>
      </c>
      <c r="P36" s="197">
        <v>19.77</v>
      </c>
      <c r="Q36" s="197">
        <v>4.84</v>
      </c>
      <c r="R36" s="197">
        <v>18</v>
      </c>
      <c r="S36" s="197">
        <v>4.83</v>
      </c>
      <c r="T36" s="197">
        <v>0</v>
      </c>
      <c r="U36" s="197">
        <v>50.03</v>
      </c>
      <c r="V36" s="197">
        <v>8.8000000000000007</v>
      </c>
      <c r="W36" s="197">
        <v>17.75</v>
      </c>
      <c r="X36" s="197">
        <v>62.62</v>
      </c>
      <c r="Y36" s="197">
        <v>0</v>
      </c>
      <c r="Z36">
        <v>0</v>
      </c>
      <c r="AA36" s="197">
        <v>14.31</v>
      </c>
      <c r="AB36" s="197">
        <v>0</v>
      </c>
      <c r="AC36" s="197">
        <v>0</v>
      </c>
      <c r="AD36" s="197">
        <v>0</v>
      </c>
      <c r="AE36" s="197">
        <v>43.68</v>
      </c>
      <c r="AF36" s="197">
        <v>0</v>
      </c>
      <c r="AG36" s="197">
        <v>0</v>
      </c>
      <c r="AH36" s="197">
        <v>0</v>
      </c>
      <c r="AI36" s="197">
        <v>83.76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118.15</v>
      </c>
      <c r="AQ36" s="197">
        <v>32.56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357.65</v>
      </c>
      <c r="L37" s="197">
        <v>3.18</v>
      </c>
      <c r="M37" s="197">
        <v>61.64</v>
      </c>
      <c r="N37" s="197">
        <v>24.61</v>
      </c>
      <c r="O37" s="197">
        <v>70.84</v>
      </c>
      <c r="P37" s="197">
        <v>19.77</v>
      </c>
      <c r="Q37" s="197">
        <v>4.84</v>
      </c>
      <c r="R37" s="197">
        <v>18</v>
      </c>
      <c r="S37" s="197">
        <v>4.83</v>
      </c>
      <c r="T37" s="197">
        <v>0</v>
      </c>
      <c r="U37" s="197">
        <v>50.03</v>
      </c>
      <c r="V37" s="197">
        <v>8.8000000000000007</v>
      </c>
      <c r="W37" s="197">
        <v>17.52</v>
      </c>
      <c r="X37" s="197">
        <v>62.62</v>
      </c>
      <c r="Y37" s="197">
        <v>0</v>
      </c>
      <c r="Z37">
        <v>0</v>
      </c>
      <c r="AA37" s="197">
        <v>14.31</v>
      </c>
      <c r="AB37" s="197">
        <v>0</v>
      </c>
      <c r="AC37" s="197">
        <v>0</v>
      </c>
      <c r="AD37" s="197">
        <v>0</v>
      </c>
      <c r="AE37" s="197">
        <v>43.68</v>
      </c>
      <c r="AF37" s="197">
        <v>0</v>
      </c>
      <c r="AG37" s="197">
        <v>0</v>
      </c>
      <c r="AH37" s="197">
        <v>0</v>
      </c>
      <c r="AI37" s="197">
        <v>83.76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118.15</v>
      </c>
      <c r="AQ37" s="197">
        <v>32.56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376.98</v>
      </c>
      <c r="L38" s="197">
        <v>3.18</v>
      </c>
      <c r="M38" s="197">
        <v>61.64</v>
      </c>
      <c r="N38" s="197">
        <v>24.61</v>
      </c>
      <c r="O38" s="197">
        <v>70.84</v>
      </c>
      <c r="P38" s="197">
        <v>19.77</v>
      </c>
      <c r="Q38" s="197">
        <v>4.84</v>
      </c>
      <c r="R38" s="197">
        <v>18</v>
      </c>
      <c r="S38" s="197">
        <v>4.83</v>
      </c>
      <c r="T38" s="197">
        <v>0</v>
      </c>
      <c r="U38" s="197">
        <v>50.03</v>
      </c>
      <c r="V38" s="197">
        <v>8.8000000000000007</v>
      </c>
      <c r="W38" s="197">
        <v>17.52</v>
      </c>
      <c r="X38" s="197">
        <v>62.62</v>
      </c>
      <c r="Y38" s="197">
        <v>0</v>
      </c>
      <c r="Z38">
        <v>0</v>
      </c>
      <c r="AA38" s="197">
        <v>14.31</v>
      </c>
      <c r="AB38" s="197">
        <v>0</v>
      </c>
      <c r="AC38" s="197">
        <v>0</v>
      </c>
      <c r="AD38" s="197">
        <v>0</v>
      </c>
      <c r="AE38" s="197">
        <v>43.68</v>
      </c>
      <c r="AF38" s="197">
        <v>0</v>
      </c>
      <c r="AG38" s="197">
        <v>0</v>
      </c>
      <c r="AH38" s="197">
        <v>0</v>
      </c>
      <c r="AI38" s="197">
        <v>83.76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118.15</v>
      </c>
      <c r="AQ38" s="197">
        <v>32.56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376.98</v>
      </c>
      <c r="L39" s="197">
        <v>3.18</v>
      </c>
      <c r="M39" s="197">
        <v>61.64</v>
      </c>
      <c r="N39" s="197">
        <v>24.61</v>
      </c>
      <c r="O39" s="197">
        <v>70.84</v>
      </c>
      <c r="P39" s="197">
        <v>19.77</v>
      </c>
      <c r="Q39" s="197">
        <v>4.84</v>
      </c>
      <c r="R39" s="197">
        <v>18</v>
      </c>
      <c r="S39" s="197">
        <v>4.83</v>
      </c>
      <c r="T39" s="197">
        <v>0</v>
      </c>
      <c r="U39" s="197">
        <v>50.03</v>
      </c>
      <c r="V39" s="197">
        <v>8.8000000000000007</v>
      </c>
      <c r="W39" s="197">
        <v>17.52</v>
      </c>
      <c r="X39" s="197">
        <v>62.62</v>
      </c>
      <c r="Y39" s="197">
        <v>0</v>
      </c>
      <c r="Z39">
        <v>0</v>
      </c>
      <c r="AA39" s="197">
        <v>14.31</v>
      </c>
      <c r="AB39" s="197">
        <v>0</v>
      </c>
      <c r="AC39" s="197">
        <v>0</v>
      </c>
      <c r="AD39" s="197">
        <v>0</v>
      </c>
      <c r="AE39" s="197">
        <v>43.68</v>
      </c>
      <c r="AF39" s="197">
        <v>0</v>
      </c>
      <c r="AG39" s="197">
        <v>0</v>
      </c>
      <c r="AH39" s="197">
        <v>0</v>
      </c>
      <c r="AI39" s="197">
        <v>83.76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118.15</v>
      </c>
      <c r="AQ39" s="197">
        <v>32.56</v>
      </c>
      <c r="AR39" s="197">
        <v>43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386.64</v>
      </c>
      <c r="L40" s="197">
        <v>3.18</v>
      </c>
      <c r="M40" s="197">
        <v>61.64</v>
      </c>
      <c r="N40" s="197">
        <v>24.61</v>
      </c>
      <c r="O40" s="197">
        <v>70.84</v>
      </c>
      <c r="P40" s="197">
        <v>19.77</v>
      </c>
      <c r="Q40" s="197">
        <v>4.84</v>
      </c>
      <c r="R40" s="197">
        <v>18</v>
      </c>
      <c r="S40" s="197">
        <v>4.83</v>
      </c>
      <c r="T40" s="197">
        <v>0</v>
      </c>
      <c r="U40" s="197">
        <v>50.03</v>
      </c>
      <c r="V40" s="197">
        <v>8.8000000000000007</v>
      </c>
      <c r="W40" s="197">
        <v>17.52</v>
      </c>
      <c r="X40" s="197">
        <v>62.62</v>
      </c>
      <c r="Y40" s="197">
        <v>0</v>
      </c>
      <c r="Z40">
        <v>0</v>
      </c>
      <c r="AA40" s="197">
        <v>14.31</v>
      </c>
      <c r="AB40" s="197">
        <v>0</v>
      </c>
      <c r="AC40" s="197">
        <v>0</v>
      </c>
      <c r="AD40" s="197">
        <v>0</v>
      </c>
      <c r="AE40" s="197">
        <v>43.68</v>
      </c>
      <c r="AF40" s="197">
        <v>0</v>
      </c>
      <c r="AG40" s="197">
        <v>0</v>
      </c>
      <c r="AH40" s="197">
        <v>0</v>
      </c>
      <c r="AI40" s="197">
        <v>83.76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118.15</v>
      </c>
      <c r="AQ40" s="197">
        <v>32.56</v>
      </c>
      <c r="AR40" s="197">
        <v>43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329.72</v>
      </c>
      <c r="L41" s="197">
        <v>3.36</v>
      </c>
      <c r="M41" s="197">
        <v>61.64</v>
      </c>
      <c r="N41" s="197">
        <v>24.61</v>
      </c>
      <c r="O41" s="197">
        <v>70.84</v>
      </c>
      <c r="P41" s="197">
        <v>19.77</v>
      </c>
      <c r="Q41" s="197">
        <v>4.84</v>
      </c>
      <c r="R41" s="197">
        <v>17.8</v>
      </c>
      <c r="S41" s="197">
        <v>6.03</v>
      </c>
      <c r="T41" s="197">
        <v>0</v>
      </c>
      <c r="U41" s="197">
        <v>50.03</v>
      </c>
      <c r="V41" s="197">
        <v>8.8000000000000007</v>
      </c>
      <c r="W41" s="197">
        <v>17.52</v>
      </c>
      <c r="X41" s="197">
        <v>62.62</v>
      </c>
      <c r="Y41" s="197">
        <v>0</v>
      </c>
      <c r="Z41">
        <v>0</v>
      </c>
      <c r="AA41" s="197">
        <v>13.74</v>
      </c>
      <c r="AB41" s="197">
        <v>0</v>
      </c>
      <c r="AC41" s="197">
        <v>0</v>
      </c>
      <c r="AD41" s="197">
        <v>0</v>
      </c>
      <c r="AE41" s="197">
        <v>43.68</v>
      </c>
      <c r="AF41" s="197">
        <v>0</v>
      </c>
      <c r="AG41" s="197">
        <v>0</v>
      </c>
      <c r="AH41" s="197">
        <v>0</v>
      </c>
      <c r="AI41" s="197">
        <v>83.76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118.15</v>
      </c>
      <c r="AQ41" s="197">
        <v>32.56</v>
      </c>
      <c r="AR41" s="197">
        <v>43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357.65</v>
      </c>
      <c r="L42" s="197">
        <v>3.36</v>
      </c>
      <c r="M42" s="197">
        <v>61.64</v>
      </c>
      <c r="N42" s="197">
        <v>24.61</v>
      </c>
      <c r="O42" s="197">
        <v>70.84</v>
      </c>
      <c r="P42" s="197">
        <v>19.77</v>
      </c>
      <c r="Q42" s="197">
        <v>4.84</v>
      </c>
      <c r="R42" s="197">
        <v>18</v>
      </c>
      <c r="S42" s="197">
        <v>6.03</v>
      </c>
      <c r="T42" s="197">
        <v>0</v>
      </c>
      <c r="U42" s="197">
        <v>50.03</v>
      </c>
      <c r="V42" s="197">
        <v>8.8000000000000007</v>
      </c>
      <c r="W42" s="197">
        <v>17.52</v>
      </c>
      <c r="X42" s="197">
        <v>62.62</v>
      </c>
      <c r="Y42" s="197">
        <v>0</v>
      </c>
      <c r="Z42">
        <v>0</v>
      </c>
      <c r="AA42" s="197">
        <v>13.74</v>
      </c>
      <c r="AB42" s="197">
        <v>0</v>
      </c>
      <c r="AC42" s="197">
        <v>0</v>
      </c>
      <c r="AD42" s="197">
        <v>0</v>
      </c>
      <c r="AE42" s="197">
        <v>43.68</v>
      </c>
      <c r="AF42" s="197">
        <v>0</v>
      </c>
      <c r="AG42" s="197">
        <v>0</v>
      </c>
      <c r="AH42" s="197">
        <v>0</v>
      </c>
      <c r="AI42" s="197">
        <v>83.76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118.15</v>
      </c>
      <c r="AQ42" s="197">
        <v>32.56</v>
      </c>
      <c r="AR42" s="197">
        <v>43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405.97</v>
      </c>
      <c r="L43" s="197">
        <v>2.9</v>
      </c>
      <c r="M43" s="197">
        <v>61.64</v>
      </c>
      <c r="N43" s="197">
        <v>24.61</v>
      </c>
      <c r="O43" s="197">
        <v>70.84</v>
      </c>
      <c r="P43" s="197">
        <v>19.77</v>
      </c>
      <c r="Q43" s="197">
        <v>5</v>
      </c>
      <c r="R43" s="197">
        <v>18</v>
      </c>
      <c r="S43" s="197">
        <v>6.03</v>
      </c>
      <c r="T43" s="197">
        <v>0</v>
      </c>
      <c r="U43" s="197">
        <v>50.03</v>
      </c>
      <c r="V43" s="197">
        <v>8.8000000000000007</v>
      </c>
      <c r="W43" s="197">
        <v>17.86</v>
      </c>
      <c r="X43" s="197">
        <v>62.62</v>
      </c>
      <c r="Y43" s="197">
        <v>0</v>
      </c>
      <c r="Z43">
        <v>0</v>
      </c>
      <c r="AA43" s="197">
        <v>13.74</v>
      </c>
      <c r="AB43" s="197">
        <v>0</v>
      </c>
      <c r="AC43" s="197">
        <v>0</v>
      </c>
      <c r="AD43" s="197">
        <v>0</v>
      </c>
      <c r="AE43" s="197">
        <v>43.68</v>
      </c>
      <c r="AF43" s="197">
        <v>0</v>
      </c>
      <c r="AG43" s="197">
        <v>0</v>
      </c>
      <c r="AH43" s="197">
        <v>0</v>
      </c>
      <c r="AI43" s="197">
        <v>83.76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118.15</v>
      </c>
      <c r="AQ43" s="197">
        <v>32.56</v>
      </c>
      <c r="AR43" s="197">
        <v>43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434.97</v>
      </c>
      <c r="L44" s="197">
        <v>2.9</v>
      </c>
      <c r="M44" s="197">
        <v>61.64</v>
      </c>
      <c r="N44" s="197">
        <v>24.61</v>
      </c>
      <c r="O44" s="197">
        <v>70.84</v>
      </c>
      <c r="P44" s="197">
        <v>19.77</v>
      </c>
      <c r="Q44" s="197">
        <v>5</v>
      </c>
      <c r="R44" s="197">
        <v>18</v>
      </c>
      <c r="S44" s="197">
        <v>6.03</v>
      </c>
      <c r="T44" s="197">
        <v>0</v>
      </c>
      <c r="U44" s="197">
        <v>50.03</v>
      </c>
      <c r="V44" s="197">
        <v>8.8000000000000007</v>
      </c>
      <c r="W44" s="197">
        <v>17.86</v>
      </c>
      <c r="X44" s="197">
        <v>62.62</v>
      </c>
      <c r="Y44" s="197">
        <v>0</v>
      </c>
      <c r="Z44">
        <v>0</v>
      </c>
      <c r="AA44" s="197">
        <v>13.74</v>
      </c>
      <c r="AB44" s="197">
        <v>0</v>
      </c>
      <c r="AC44" s="197">
        <v>0</v>
      </c>
      <c r="AD44" s="197">
        <v>0</v>
      </c>
      <c r="AE44" s="197">
        <v>43.12</v>
      </c>
      <c r="AF44" s="197">
        <v>0</v>
      </c>
      <c r="AG44" s="197">
        <v>0</v>
      </c>
      <c r="AH44" s="197">
        <v>0</v>
      </c>
      <c r="AI44" s="197">
        <v>83.76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118.15</v>
      </c>
      <c r="AQ44" s="197">
        <v>32.56</v>
      </c>
      <c r="AR44" s="197">
        <v>43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495.22</v>
      </c>
      <c r="L45" s="197">
        <v>2.9</v>
      </c>
      <c r="M45" s="197">
        <v>61.64</v>
      </c>
      <c r="N45" s="197">
        <v>24.61</v>
      </c>
      <c r="O45" s="197">
        <v>70.84</v>
      </c>
      <c r="P45" s="197">
        <v>19.77</v>
      </c>
      <c r="Q45" s="197">
        <v>4.62</v>
      </c>
      <c r="R45" s="197">
        <v>18</v>
      </c>
      <c r="S45" s="197">
        <v>6.03</v>
      </c>
      <c r="T45" s="197">
        <v>0</v>
      </c>
      <c r="U45" s="197">
        <v>50.03</v>
      </c>
      <c r="V45" s="197">
        <v>8.8000000000000007</v>
      </c>
      <c r="W45" s="197">
        <v>16.829999999999998</v>
      </c>
      <c r="X45" s="197">
        <v>62.62</v>
      </c>
      <c r="Y45" s="197">
        <v>0</v>
      </c>
      <c r="Z45">
        <v>0</v>
      </c>
      <c r="AA45" s="197">
        <v>13.74</v>
      </c>
      <c r="AB45" s="197">
        <v>0</v>
      </c>
      <c r="AC45" s="197">
        <v>0</v>
      </c>
      <c r="AD45" s="197">
        <v>0</v>
      </c>
      <c r="AE45" s="197">
        <v>43.12</v>
      </c>
      <c r="AF45" s="197">
        <v>0</v>
      </c>
      <c r="AG45" s="197">
        <v>0</v>
      </c>
      <c r="AH45" s="197">
        <v>0</v>
      </c>
      <c r="AI45" s="197">
        <v>83.76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118.15</v>
      </c>
      <c r="AQ45" s="197">
        <v>32.56</v>
      </c>
      <c r="AR45" s="197">
        <v>43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495.22</v>
      </c>
      <c r="L46" s="197">
        <v>2.9</v>
      </c>
      <c r="M46" s="197">
        <v>61.64</v>
      </c>
      <c r="N46" s="197">
        <v>24.61</v>
      </c>
      <c r="O46" s="197">
        <v>70.84</v>
      </c>
      <c r="P46" s="197">
        <v>19.77</v>
      </c>
      <c r="Q46" s="197">
        <v>4.62</v>
      </c>
      <c r="R46" s="197">
        <v>18</v>
      </c>
      <c r="S46" s="197">
        <v>6.03</v>
      </c>
      <c r="T46" s="197">
        <v>0</v>
      </c>
      <c r="U46" s="197">
        <v>50.03</v>
      </c>
      <c r="V46" s="197">
        <v>8.8000000000000007</v>
      </c>
      <c r="W46" s="197">
        <v>16.829999999999998</v>
      </c>
      <c r="X46" s="197">
        <v>62.62</v>
      </c>
      <c r="Y46" s="197">
        <v>0</v>
      </c>
      <c r="Z46">
        <v>0</v>
      </c>
      <c r="AA46" s="197">
        <v>13.74</v>
      </c>
      <c r="AB46" s="197">
        <v>0</v>
      </c>
      <c r="AC46" s="197">
        <v>0</v>
      </c>
      <c r="AD46" s="197">
        <v>0</v>
      </c>
      <c r="AE46" s="197">
        <v>43.12</v>
      </c>
      <c r="AF46" s="197">
        <v>0</v>
      </c>
      <c r="AG46" s="197">
        <v>0</v>
      </c>
      <c r="AH46" s="197">
        <v>0</v>
      </c>
      <c r="AI46" s="197">
        <v>83.76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118.15</v>
      </c>
      <c r="AQ46" s="197">
        <v>32.56</v>
      </c>
      <c r="AR46" s="197">
        <v>43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495.22</v>
      </c>
      <c r="L47" s="197">
        <v>2.9</v>
      </c>
      <c r="M47" s="197">
        <v>61.64</v>
      </c>
      <c r="N47" s="197">
        <v>24.61</v>
      </c>
      <c r="O47" s="197">
        <v>70.84</v>
      </c>
      <c r="P47" s="197">
        <v>19.77</v>
      </c>
      <c r="Q47" s="197">
        <v>4.62</v>
      </c>
      <c r="R47" s="197">
        <v>18</v>
      </c>
      <c r="S47" s="197">
        <v>5.21</v>
      </c>
      <c r="T47" s="197">
        <v>0</v>
      </c>
      <c r="U47" s="197">
        <v>50.03</v>
      </c>
      <c r="V47" s="197">
        <v>8.8000000000000007</v>
      </c>
      <c r="W47" s="197">
        <v>17.52</v>
      </c>
      <c r="X47" s="197">
        <v>62.62</v>
      </c>
      <c r="Y47" s="197">
        <v>0</v>
      </c>
      <c r="Z47">
        <v>0</v>
      </c>
      <c r="AA47" s="197">
        <v>13.74</v>
      </c>
      <c r="AB47" s="197">
        <v>0</v>
      </c>
      <c r="AC47" s="197">
        <v>0</v>
      </c>
      <c r="AD47" s="197">
        <v>0</v>
      </c>
      <c r="AE47" s="197">
        <v>43.12</v>
      </c>
      <c r="AF47" s="197">
        <v>0</v>
      </c>
      <c r="AG47" s="197">
        <v>0</v>
      </c>
      <c r="AH47" s="197">
        <v>0</v>
      </c>
      <c r="AI47" s="197">
        <v>83.76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118.15</v>
      </c>
      <c r="AQ47" s="197">
        <v>32.549999999999997</v>
      </c>
      <c r="AR47" s="197">
        <v>43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495.22</v>
      </c>
      <c r="L48" s="197">
        <v>2.9</v>
      </c>
      <c r="M48" s="197">
        <v>61.64</v>
      </c>
      <c r="N48" s="197">
        <v>24.61</v>
      </c>
      <c r="O48" s="197">
        <v>70.84</v>
      </c>
      <c r="P48" s="197">
        <v>19.77</v>
      </c>
      <c r="Q48" s="197">
        <v>4.62</v>
      </c>
      <c r="R48" s="197">
        <v>18</v>
      </c>
      <c r="S48" s="197">
        <v>5.21</v>
      </c>
      <c r="T48" s="197">
        <v>0</v>
      </c>
      <c r="U48" s="197">
        <v>50.03</v>
      </c>
      <c r="V48" s="197">
        <v>8.8000000000000007</v>
      </c>
      <c r="W48" s="197">
        <v>17.52</v>
      </c>
      <c r="X48" s="197">
        <v>62.62</v>
      </c>
      <c r="Y48" s="197">
        <v>0</v>
      </c>
      <c r="Z48">
        <v>0</v>
      </c>
      <c r="AA48" s="197">
        <v>13.74</v>
      </c>
      <c r="AB48" s="197">
        <v>0</v>
      </c>
      <c r="AC48" s="197">
        <v>0</v>
      </c>
      <c r="AD48" s="197">
        <v>0</v>
      </c>
      <c r="AE48" s="197">
        <v>43.12</v>
      </c>
      <c r="AF48" s="197">
        <v>0</v>
      </c>
      <c r="AG48" s="197">
        <v>0</v>
      </c>
      <c r="AH48" s="197">
        <v>0</v>
      </c>
      <c r="AI48" s="197">
        <v>83.76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118.15</v>
      </c>
      <c r="AQ48" s="197">
        <v>32.549999999999997</v>
      </c>
      <c r="AR48" s="197">
        <v>43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430.13</v>
      </c>
      <c r="L49" s="197">
        <v>2.9</v>
      </c>
      <c r="M49" s="197">
        <v>61.64</v>
      </c>
      <c r="N49" s="197">
        <v>24.61</v>
      </c>
      <c r="O49" s="197">
        <v>70.84</v>
      </c>
      <c r="P49" s="197">
        <v>19.77</v>
      </c>
      <c r="Q49" s="197">
        <v>4</v>
      </c>
      <c r="R49" s="197">
        <v>18</v>
      </c>
      <c r="S49" s="197">
        <v>5.21</v>
      </c>
      <c r="T49" s="197">
        <v>0</v>
      </c>
      <c r="U49" s="197">
        <v>50.03</v>
      </c>
      <c r="V49" s="197">
        <v>8.8000000000000007</v>
      </c>
      <c r="W49" s="197">
        <v>17.52</v>
      </c>
      <c r="X49" s="197">
        <v>62.62</v>
      </c>
      <c r="Y49" s="197">
        <v>0</v>
      </c>
      <c r="Z49">
        <v>0</v>
      </c>
      <c r="AA49" s="197">
        <v>13.74</v>
      </c>
      <c r="AB49" s="197">
        <v>0</v>
      </c>
      <c r="AC49" s="197">
        <v>0</v>
      </c>
      <c r="AD49" s="197">
        <v>0</v>
      </c>
      <c r="AE49" s="197">
        <v>43.12</v>
      </c>
      <c r="AF49" s="197">
        <v>0</v>
      </c>
      <c r="AG49" s="197">
        <v>0</v>
      </c>
      <c r="AH49" s="197">
        <v>0</v>
      </c>
      <c r="AI49" s="197">
        <v>83.76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118.15</v>
      </c>
      <c r="AQ49" s="197">
        <v>32.56</v>
      </c>
      <c r="AR49" s="197">
        <v>43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400.17</v>
      </c>
      <c r="L50" s="197">
        <v>2.9</v>
      </c>
      <c r="M50" s="197">
        <v>61.64</v>
      </c>
      <c r="N50" s="197">
        <v>24.61</v>
      </c>
      <c r="O50" s="197">
        <v>70.84</v>
      </c>
      <c r="P50" s="197">
        <v>19.77</v>
      </c>
      <c r="Q50" s="197">
        <v>4</v>
      </c>
      <c r="R50" s="197">
        <v>18</v>
      </c>
      <c r="S50" s="197">
        <v>5.21</v>
      </c>
      <c r="T50" s="197">
        <v>0</v>
      </c>
      <c r="U50" s="197">
        <v>50.03</v>
      </c>
      <c r="V50" s="197">
        <v>8.8000000000000007</v>
      </c>
      <c r="W50" s="197">
        <v>17.52</v>
      </c>
      <c r="X50" s="197">
        <v>62.62</v>
      </c>
      <c r="Y50" s="197">
        <v>0</v>
      </c>
      <c r="Z50">
        <v>0</v>
      </c>
      <c r="AA50" s="197">
        <v>13.74</v>
      </c>
      <c r="AB50" s="197">
        <v>0</v>
      </c>
      <c r="AC50" s="197">
        <v>0</v>
      </c>
      <c r="AD50" s="197">
        <v>0</v>
      </c>
      <c r="AE50" s="197">
        <v>43.12</v>
      </c>
      <c r="AF50" s="197">
        <v>0</v>
      </c>
      <c r="AG50" s="197">
        <v>0</v>
      </c>
      <c r="AH50" s="197">
        <v>0</v>
      </c>
      <c r="AI50" s="197">
        <v>83.76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118.15</v>
      </c>
      <c r="AQ50" s="197">
        <v>32.56</v>
      </c>
      <c r="AR50" s="197">
        <v>43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410.8</v>
      </c>
      <c r="L51" s="197">
        <v>2.9</v>
      </c>
      <c r="M51" s="197">
        <v>61.64</v>
      </c>
      <c r="N51" s="197">
        <v>24.61</v>
      </c>
      <c r="O51" s="197">
        <v>70.84</v>
      </c>
      <c r="P51" s="197">
        <v>19.77</v>
      </c>
      <c r="Q51" s="197">
        <v>3.87</v>
      </c>
      <c r="R51" s="197">
        <v>18</v>
      </c>
      <c r="S51" s="197">
        <v>6.03</v>
      </c>
      <c r="T51" s="197">
        <v>0</v>
      </c>
      <c r="U51" s="197">
        <v>50.03</v>
      </c>
      <c r="V51" s="197">
        <v>8.8000000000000007</v>
      </c>
      <c r="W51" s="197">
        <v>17.52</v>
      </c>
      <c r="X51" s="197">
        <v>62.62</v>
      </c>
      <c r="Y51" s="197">
        <v>0</v>
      </c>
      <c r="Z51">
        <v>0</v>
      </c>
      <c r="AA51" s="197">
        <v>13.16</v>
      </c>
      <c r="AB51" s="197">
        <v>0</v>
      </c>
      <c r="AC51" s="197">
        <v>0</v>
      </c>
      <c r="AD51" s="197">
        <v>0</v>
      </c>
      <c r="AE51" s="197">
        <v>43.12</v>
      </c>
      <c r="AF51" s="197">
        <v>0</v>
      </c>
      <c r="AG51" s="197">
        <v>0</v>
      </c>
      <c r="AH51" s="197">
        <v>0</v>
      </c>
      <c r="AI51" s="197">
        <v>83.76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118.15</v>
      </c>
      <c r="AQ51" s="197">
        <v>32.56</v>
      </c>
      <c r="AR51" s="197">
        <v>43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409.83</v>
      </c>
      <c r="L52" s="197">
        <v>2.9</v>
      </c>
      <c r="M52" s="197">
        <v>61.64</v>
      </c>
      <c r="N52" s="197">
        <v>24.61</v>
      </c>
      <c r="O52" s="197">
        <v>70.84</v>
      </c>
      <c r="P52" s="197">
        <v>19.77</v>
      </c>
      <c r="Q52" s="197">
        <v>3.91</v>
      </c>
      <c r="R52" s="197">
        <v>18</v>
      </c>
      <c r="S52" s="197">
        <v>6.03</v>
      </c>
      <c r="T52" s="197">
        <v>0</v>
      </c>
      <c r="U52" s="197">
        <v>50.03</v>
      </c>
      <c r="V52" s="197">
        <v>8.8000000000000007</v>
      </c>
      <c r="W52" s="197">
        <v>17.52</v>
      </c>
      <c r="X52" s="197">
        <v>62.62</v>
      </c>
      <c r="Y52" s="197">
        <v>0</v>
      </c>
      <c r="Z52">
        <v>0</v>
      </c>
      <c r="AA52" s="197">
        <v>13.16</v>
      </c>
      <c r="AB52" s="197">
        <v>0</v>
      </c>
      <c r="AC52" s="197">
        <v>0</v>
      </c>
      <c r="AD52" s="197">
        <v>0</v>
      </c>
      <c r="AE52" s="197">
        <v>43.12</v>
      </c>
      <c r="AF52" s="197">
        <v>0</v>
      </c>
      <c r="AG52" s="197">
        <v>0</v>
      </c>
      <c r="AH52" s="197">
        <v>0</v>
      </c>
      <c r="AI52" s="197">
        <v>83.76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118.15</v>
      </c>
      <c r="AQ52" s="197">
        <v>32.56</v>
      </c>
      <c r="AR52" s="197">
        <v>43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406.93</v>
      </c>
      <c r="L53" s="197">
        <v>2.9</v>
      </c>
      <c r="M53" s="197">
        <v>61.64</v>
      </c>
      <c r="N53" s="197">
        <v>24.61</v>
      </c>
      <c r="O53" s="197">
        <v>70.84</v>
      </c>
      <c r="P53" s="197">
        <v>19.77</v>
      </c>
      <c r="Q53" s="197">
        <v>3.87</v>
      </c>
      <c r="R53" s="197">
        <v>18</v>
      </c>
      <c r="S53" s="197">
        <v>6.03</v>
      </c>
      <c r="T53" s="197">
        <v>0</v>
      </c>
      <c r="U53" s="197">
        <v>50.03</v>
      </c>
      <c r="V53" s="197">
        <v>8.8000000000000007</v>
      </c>
      <c r="W53" s="197">
        <v>17.52</v>
      </c>
      <c r="X53" s="197">
        <v>62.62</v>
      </c>
      <c r="Y53" s="197">
        <v>0</v>
      </c>
      <c r="Z53">
        <v>0</v>
      </c>
      <c r="AA53" s="197">
        <v>13.16</v>
      </c>
      <c r="AB53" s="197">
        <v>0</v>
      </c>
      <c r="AC53" s="197">
        <v>0</v>
      </c>
      <c r="AD53" s="197">
        <v>0</v>
      </c>
      <c r="AE53" s="197">
        <v>43.12</v>
      </c>
      <c r="AF53" s="197">
        <v>0</v>
      </c>
      <c r="AG53" s="197">
        <v>0</v>
      </c>
      <c r="AH53" s="197">
        <v>0</v>
      </c>
      <c r="AI53" s="197">
        <v>83.76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118.15</v>
      </c>
      <c r="AQ53" s="197">
        <v>32.56</v>
      </c>
      <c r="AR53" s="197">
        <v>43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421.43</v>
      </c>
      <c r="L54" s="197">
        <v>2.9</v>
      </c>
      <c r="M54" s="197">
        <v>61.64</v>
      </c>
      <c r="N54" s="197">
        <v>24.61</v>
      </c>
      <c r="O54" s="197">
        <v>70.84</v>
      </c>
      <c r="P54" s="197">
        <v>19.77</v>
      </c>
      <c r="Q54" s="197">
        <v>3.91</v>
      </c>
      <c r="R54" s="197">
        <v>18</v>
      </c>
      <c r="S54" s="197">
        <v>6.03</v>
      </c>
      <c r="T54" s="197">
        <v>0</v>
      </c>
      <c r="U54" s="197">
        <v>50.03</v>
      </c>
      <c r="V54" s="197">
        <v>8.8000000000000007</v>
      </c>
      <c r="W54" s="197">
        <v>17.52</v>
      </c>
      <c r="X54" s="197">
        <v>62.62</v>
      </c>
      <c r="Y54" s="197">
        <v>0</v>
      </c>
      <c r="Z54">
        <v>0</v>
      </c>
      <c r="AA54" s="197">
        <v>13.16</v>
      </c>
      <c r="AB54" s="197">
        <v>0</v>
      </c>
      <c r="AC54" s="197">
        <v>0</v>
      </c>
      <c r="AD54" s="197">
        <v>0</v>
      </c>
      <c r="AE54" s="197">
        <v>43.12</v>
      </c>
      <c r="AF54" s="197">
        <v>0</v>
      </c>
      <c r="AG54" s="197">
        <v>0</v>
      </c>
      <c r="AH54" s="197">
        <v>0</v>
      </c>
      <c r="AI54" s="197">
        <v>83.76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118.15</v>
      </c>
      <c r="AQ54" s="197">
        <v>32.56</v>
      </c>
      <c r="AR54" s="197">
        <v>43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407.9</v>
      </c>
      <c r="L55" s="197">
        <v>3.75</v>
      </c>
      <c r="M55" s="197">
        <v>61.64</v>
      </c>
      <c r="N55" s="197">
        <v>24.61</v>
      </c>
      <c r="O55" s="197">
        <v>70.84</v>
      </c>
      <c r="P55" s="197">
        <v>19.77</v>
      </c>
      <c r="Q55" s="197">
        <v>4.05</v>
      </c>
      <c r="R55" s="197">
        <v>18</v>
      </c>
      <c r="S55" s="197">
        <v>6.03</v>
      </c>
      <c r="T55" s="197">
        <v>0</v>
      </c>
      <c r="U55" s="197">
        <v>50.03</v>
      </c>
      <c r="V55" s="197">
        <v>8.8000000000000007</v>
      </c>
      <c r="W55" s="197">
        <v>17.52</v>
      </c>
      <c r="X55" s="197">
        <v>62.62</v>
      </c>
      <c r="Y55" s="197">
        <v>0</v>
      </c>
      <c r="Z55">
        <v>0</v>
      </c>
      <c r="AA55" s="197">
        <v>13.16</v>
      </c>
      <c r="AB55" s="197">
        <v>0</v>
      </c>
      <c r="AC55" s="197">
        <v>0</v>
      </c>
      <c r="AD55" s="197">
        <v>0</v>
      </c>
      <c r="AE55" s="197">
        <v>43.12</v>
      </c>
      <c r="AF55" s="197">
        <v>0</v>
      </c>
      <c r="AG55" s="197">
        <v>0</v>
      </c>
      <c r="AH55" s="197">
        <v>0</v>
      </c>
      <c r="AI55" s="197">
        <v>83.76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118.15</v>
      </c>
      <c r="AQ55" s="197">
        <v>32.549999999999997</v>
      </c>
      <c r="AR55" s="197">
        <v>43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390.5</v>
      </c>
      <c r="L56" s="197">
        <v>3.7</v>
      </c>
      <c r="M56" s="197">
        <v>61.64</v>
      </c>
      <c r="N56" s="197">
        <v>24.61</v>
      </c>
      <c r="O56" s="197">
        <v>70.84</v>
      </c>
      <c r="P56" s="197">
        <v>19.77</v>
      </c>
      <c r="Q56" s="197">
        <v>4.05</v>
      </c>
      <c r="R56" s="197">
        <v>18</v>
      </c>
      <c r="S56" s="197">
        <v>6.03</v>
      </c>
      <c r="T56" s="197">
        <v>0</v>
      </c>
      <c r="U56" s="197">
        <v>50.03</v>
      </c>
      <c r="V56" s="197">
        <v>8.8000000000000007</v>
      </c>
      <c r="W56" s="197">
        <v>17.52</v>
      </c>
      <c r="X56" s="197">
        <v>62.62</v>
      </c>
      <c r="Y56" s="197">
        <v>0</v>
      </c>
      <c r="Z56">
        <v>0</v>
      </c>
      <c r="AA56" s="197">
        <v>13.16</v>
      </c>
      <c r="AB56" s="197">
        <v>0</v>
      </c>
      <c r="AC56" s="197">
        <v>0</v>
      </c>
      <c r="AD56" s="197">
        <v>0</v>
      </c>
      <c r="AE56" s="197">
        <v>43.12</v>
      </c>
      <c r="AF56" s="197">
        <v>0</v>
      </c>
      <c r="AG56" s="197">
        <v>0</v>
      </c>
      <c r="AH56" s="197">
        <v>0</v>
      </c>
      <c r="AI56" s="197">
        <v>83.76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118.15</v>
      </c>
      <c r="AQ56" s="197">
        <v>32.549999999999997</v>
      </c>
      <c r="AR56" s="197">
        <v>43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385.67</v>
      </c>
      <c r="L57" s="197">
        <v>2.9</v>
      </c>
      <c r="M57" s="197">
        <v>61.64</v>
      </c>
      <c r="N57" s="197">
        <v>24.61</v>
      </c>
      <c r="O57" s="197">
        <v>70.84</v>
      </c>
      <c r="P57" s="197">
        <v>19.77</v>
      </c>
      <c r="Q57" s="197">
        <v>4</v>
      </c>
      <c r="R57" s="197">
        <v>17.920000000000002</v>
      </c>
      <c r="S57" s="197">
        <v>6.03</v>
      </c>
      <c r="T57" s="197">
        <v>0</v>
      </c>
      <c r="U57" s="197">
        <v>50.03</v>
      </c>
      <c r="V57" s="197">
        <v>8.8000000000000007</v>
      </c>
      <c r="W57" s="197">
        <v>17.52</v>
      </c>
      <c r="X57" s="197">
        <v>62.62</v>
      </c>
      <c r="Y57" s="197">
        <v>0</v>
      </c>
      <c r="Z57">
        <v>0</v>
      </c>
      <c r="AA57" s="197">
        <v>13.16</v>
      </c>
      <c r="AB57" s="197">
        <v>0</v>
      </c>
      <c r="AC57" s="197">
        <v>0</v>
      </c>
      <c r="AD57" s="197">
        <v>0</v>
      </c>
      <c r="AE57" s="197">
        <v>42.55</v>
      </c>
      <c r="AF57" s="197">
        <v>0</v>
      </c>
      <c r="AG57" s="197">
        <v>0</v>
      </c>
      <c r="AH57" s="197">
        <v>0</v>
      </c>
      <c r="AI57" s="197">
        <v>83.76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118.15</v>
      </c>
      <c r="AQ57" s="197">
        <v>32.56</v>
      </c>
      <c r="AR57" s="197">
        <v>43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384.7</v>
      </c>
      <c r="L58" s="197">
        <v>2.9</v>
      </c>
      <c r="M58" s="197">
        <v>61.64</v>
      </c>
      <c r="N58" s="197">
        <v>24.61</v>
      </c>
      <c r="O58" s="197">
        <v>70.84</v>
      </c>
      <c r="P58" s="197">
        <v>19.77</v>
      </c>
      <c r="Q58" s="197">
        <v>4</v>
      </c>
      <c r="R58" s="197">
        <v>18</v>
      </c>
      <c r="S58" s="197">
        <v>6.03</v>
      </c>
      <c r="T58" s="197">
        <v>0</v>
      </c>
      <c r="U58" s="197">
        <v>50.03</v>
      </c>
      <c r="V58" s="197">
        <v>8.8000000000000007</v>
      </c>
      <c r="W58" s="197">
        <v>17.52</v>
      </c>
      <c r="X58" s="197">
        <v>62.62</v>
      </c>
      <c r="Y58" s="197">
        <v>0</v>
      </c>
      <c r="Z58">
        <v>0</v>
      </c>
      <c r="AA58" s="197">
        <v>13.16</v>
      </c>
      <c r="AB58" s="197">
        <v>0</v>
      </c>
      <c r="AC58" s="197">
        <v>0</v>
      </c>
      <c r="AD58" s="197">
        <v>0</v>
      </c>
      <c r="AE58" s="197">
        <v>42.55</v>
      </c>
      <c r="AF58" s="197">
        <v>0</v>
      </c>
      <c r="AG58" s="197">
        <v>0</v>
      </c>
      <c r="AH58" s="197">
        <v>0</v>
      </c>
      <c r="AI58" s="197">
        <v>83.76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118.15</v>
      </c>
      <c r="AQ58" s="197">
        <v>32.56</v>
      </c>
      <c r="AR58" s="197">
        <v>43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397.27</v>
      </c>
      <c r="L59" s="197">
        <v>2.9</v>
      </c>
      <c r="M59" s="197">
        <v>61.64</v>
      </c>
      <c r="N59" s="197">
        <v>24.61</v>
      </c>
      <c r="O59" s="197">
        <v>70.84</v>
      </c>
      <c r="P59" s="197">
        <v>19.77</v>
      </c>
      <c r="Q59" s="197">
        <v>3.87</v>
      </c>
      <c r="R59" s="197">
        <v>18</v>
      </c>
      <c r="S59" s="197">
        <v>6.03</v>
      </c>
      <c r="T59" s="197">
        <v>0</v>
      </c>
      <c r="U59" s="197">
        <v>50.03</v>
      </c>
      <c r="V59" s="197">
        <v>8.8000000000000007</v>
      </c>
      <c r="W59" s="197">
        <v>17.52</v>
      </c>
      <c r="X59" s="197">
        <v>62.62</v>
      </c>
      <c r="Y59" s="197">
        <v>0</v>
      </c>
      <c r="Z59">
        <v>0</v>
      </c>
      <c r="AA59" s="197">
        <v>12.59</v>
      </c>
      <c r="AB59" s="197">
        <v>0</v>
      </c>
      <c r="AC59" s="197">
        <v>0</v>
      </c>
      <c r="AD59" s="197">
        <v>0</v>
      </c>
      <c r="AE59" s="197">
        <v>42.55</v>
      </c>
      <c r="AF59" s="197">
        <v>0</v>
      </c>
      <c r="AG59" s="197">
        <v>0</v>
      </c>
      <c r="AH59" s="197">
        <v>0</v>
      </c>
      <c r="AI59" s="197">
        <v>83.76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118.15</v>
      </c>
      <c r="AQ59" s="197">
        <v>32.56</v>
      </c>
      <c r="AR59" s="197">
        <v>43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396.3</v>
      </c>
      <c r="L60" s="197">
        <v>2.9</v>
      </c>
      <c r="M60" s="197">
        <v>61.64</v>
      </c>
      <c r="N60" s="197">
        <v>24.61</v>
      </c>
      <c r="O60" s="197">
        <v>70.84</v>
      </c>
      <c r="P60" s="197">
        <v>19.77</v>
      </c>
      <c r="Q60" s="197">
        <v>3.87</v>
      </c>
      <c r="R60" s="197">
        <v>18</v>
      </c>
      <c r="S60" s="197">
        <v>6.03</v>
      </c>
      <c r="T60" s="197">
        <v>0</v>
      </c>
      <c r="U60" s="197">
        <v>50.03</v>
      </c>
      <c r="V60" s="197">
        <v>8.8000000000000007</v>
      </c>
      <c r="W60" s="197">
        <v>17.52</v>
      </c>
      <c r="X60" s="197">
        <v>62.62</v>
      </c>
      <c r="Y60" s="197">
        <v>0</v>
      </c>
      <c r="Z60">
        <v>0</v>
      </c>
      <c r="AA60" s="197">
        <v>12.59</v>
      </c>
      <c r="AB60" s="197">
        <v>0</v>
      </c>
      <c r="AC60" s="197">
        <v>0</v>
      </c>
      <c r="AD60" s="197">
        <v>0</v>
      </c>
      <c r="AE60" s="197">
        <v>42.55</v>
      </c>
      <c r="AF60" s="197">
        <v>0</v>
      </c>
      <c r="AG60" s="197">
        <v>0</v>
      </c>
      <c r="AH60" s="197">
        <v>0</v>
      </c>
      <c r="AI60" s="197">
        <v>83.76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118.15</v>
      </c>
      <c r="AQ60" s="197">
        <v>32.56</v>
      </c>
      <c r="AR60" s="197">
        <v>43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399.2</v>
      </c>
      <c r="L61" s="197">
        <v>2.9</v>
      </c>
      <c r="M61" s="197">
        <v>61.64</v>
      </c>
      <c r="N61" s="197">
        <v>24.61</v>
      </c>
      <c r="O61" s="197">
        <v>70.84</v>
      </c>
      <c r="P61" s="197">
        <v>19.77</v>
      </c>
      <c r="Q61" s="197">
        <v>3.87</v>
      </c>
      <c r="R61" s="197">
        <v>18</v>
      </c>
      <c r="S61" s="197">
        <v>5.21</v>
      </c>
      <c r="T61" s="197">
        <v>0</v>
      </c>
      <c r="U61" s="197">
        <v>50.03</v>
      </c>
      <c r="V61" s="197">
        <v>8.8000000000000007</v>
      </c>
      <c r="W61" s="197">
        <v>17.52</v>
      </c>
      <c r="X61" s="197">
        <v>62.62</v>
      </c>
      <c r="Y61" s="197">
        <v>0</v>
      </c>
      <c r="Z61">
        <v>0</v>
      </c>
      <c r="AA61" s="197">
        <v>12.59</v>
      </c>
      <c r="AB61" s="197">
        <v>0</v>
      </c>
      <c r="AC61" s="197">
        <v>0</v>
      </c>
      <c r="AD61" s="197">
        <v>0</v>
      </c>
      <c r="AE61" s="197">
        <v>42.55</v>
      </c>
      <c r="AF61" s="197">
        <v>0</v>
      </c>
      <c r="AG61" s="197">
        <v>0</v>
      </c>
      <c r="AH61" s="197">
        <v>0</v>
      </c>
      <c r="AI61" s="197">
        <v>83.76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118.15</v>
      </c>
      <c r="AQ61" s="197">
        <v>32.56</v>
      </c>
      <c r="AR61" s="197">
        <v>43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392.44</v>
      </c>
      <c r="L62" s="197">
        <v>2.9</v>
      </c>
      <c r="M62" s="197">
        <v>61.64</v>
      </c>
      <c r="N62" s="197">
        <v>24.61</v>
      </c>
      <c r="O62" s="197">
        <v>70.84</v>
      </c>
      <c r="P62" s="197">
        <v>19.77</v>
      </c>
      <c r="Q62" s="197">
        <v>3.87</v>
      </c>
      <c r="R62" s="197">
        <v>18</v>
      </c>
      <c r="S62" s="197">
        <v>5.21</v>
      </c>
      <c r="T62" s="197">
        <v>0</v>
      </c>
      <c r="U62" s="197">
        <v>50.03</v>
      </c>
      <c r="V62" s="197">
        <v>8.8000000000000007</v>
      </c>
      <c r="W62" s="197">
        <v>17.52</v>
      </c>
      <c r="X62" s="197">
        <v>62.62</v>
      </c>
      <c r="Y62" s="197">
        <v>0</v>
      </c>
      <c r="Z62">
        <v>0</v>
      </c>
      <c r="AA62" s="197">
        <v>12.59</v>
      </c>
      <c r="AB62" s="197">
        <v>0</v>
      </c>
      <c r="AC62" s="197">
        <v>0</v>
      </c>
      <c r="AD62" s="197">
        <v>0</v>
      </c>
      <c r="AE62" s="197">
        <v>42.55</v>
      </c>
      <c r="AF62" s="197">
        <v>0</v>
      </c>
      <c r="AG62" s="197">
        <v>0</v>
      </c>
      <c r="AH62" s="197">
        <v>0</v>
      </c>
      <c r="AI62" s="197">
        <v>83.76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118.15</v>
      </c>
      <c r="AQ62" s="197">
        <v>32.56</v>
      </c>
      <c r="AR62" s="197">
        <v>43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410.8</v>
      </c>
      <c r="L63" s="197">
        <v>2.9</v>
      </c>
      <c r="M63" s="197">
        <v>61.64</v>
      </c>
      <c r="N63" s="197">
        <v>24.61</v>
      </c>
      <c r="O63" s="197">
        <v>70.84</v>
      </c>
      <c r="P63" s="197">
        <v>19.77</v>
      </c>
      <c r="Q63" s="197">
        <v>3.87</v>
      </c>
      <c r="R63" s="197">
        <v>18</v>
      </c>
      <c r="S63" s="197">
        <v>4.83</v>
      </c>
      <c r="T63" s="197">
        <v>0</v>
      </c>
      <c r="U63" s="197">
        <v>50.03</v>
      </c>
      <c r="V63" s="197">
        <v>8.8000000000000007</v>
      </c>
      <c r="W63" s="197">
        <v>17.52</v>
      </c>
      <c r="X63" s="197">
        <v>62.62</v>
      </c>
      <c r="Y63" s="197">
        <v>0</v>
      </c>
      <c r="Z63">
        <v>0</v>
      </c>
      <c r="AA63" s="197">
        <v>12.59</v>
      </c>
      <c r="AB63" s="197">
        <v>0</v>
      </c>
      <c r="AC63" s="197">
        <v>0</v>
      </c>
      <c r="AD63" s="197">
        <v>0</v>
      </c>
      <c r="AE63" s="197">
        <v>42.55</v>
      </c>
      <c r="AF63" s="197">
        <v>0</v>
      </c>
      <c r="AG63" s="197">
        <v>0</v>
      </c>
      <c r="AH63" s="197">
        <v>0</v>
      </c>
      <c r="AI63" s="197">
        <v>83.76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118.15</v>
      </c>
      <c r="AQ63" s="197">
        <v>32.56</v>
      </c>
      <c r="AR63" s="197">
        <v>43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422.4</v>
      </c>
      <c r="L64" s="197">
        <v>2.9</v>
      </c>
      <c r="M64" s="197">
        <v>61.64</v>
      </c>
      <c r="N64" s="197">
        <v>24.61</v>
      </c>
      <c r="O64" s="197">
        <v>70.84</v>
      </c>
      <c r="P64" s="197">
        <v>19.77</v>
      </c>
      <c r="Q64" s="197">
        <v>3.87</v>
      </c>
      <c r="R64" s="197">
        <v>18</v>
      </c>
      <c r="S64" s="197">
        <v>4.83</v>
      </c>
      <c r="T64" s="197">
        <v>0</v>
      </c>
      <c r="U64" s="197">
        <v>50.03</v>
      </c>
      <c r="V64" s="197">
        <v>8.8000000000000007</v>
      </c>
      <c r="W64" s="197">
        <v>17.52</v>
      </c>
      <c r="X64" s="197">
        <v>62.62</v>
      </c>
      <c r="Y64" s="197">
        <v>0</v>
      </c>
      <c r="Z64">
        <v>0</v>
      </c>
      <c r="AA64" s="197">
        <v>12.59</v>
      </c>
      <c r="AB64" s="197">
        <v>0</v>
      </c>
      <c r="AC64" s="197">
        <v>0</v>
      </c>
      <c r="AD64" s="197">
        <v>0</v>
      </c>
      <c r="AE64" s="197">
        <v>42.55</v>
      </c>
      <c r="AF64" s="197">
        <v>0</v>
      </c>
      <c r="AG64" s="197">
        <v>0</v>
      </c>
      <c r="AH64" s="197">
        <v>0</v>
      </c>
      <c r="AI64" s="197">
        <v>83.76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118.15</v>
      </c>
      <c r="AQ64" s="197">
        <v>32.56</v>
      </c>
      <c r="AR64" s="197">
        <v>43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444.63</v>
      </c>
      <c r="L65" s="197">
        <v>2.8</v>
      </c>
      <c r="M65" s="197">
        <v>61.64</v>
      </c>
      <c r="N65" s="197">
        <v>24.61</v>
      </c>
      <c r="O65" s="197">
        <v>70.84</v>
      </c>
      <c r="P65" s="197">
        <v>19.77</v>
      </c>
      <c r="Q65" s="197">
        <v>3.74</v>
      </c>
      <c r="R65" s="197">
        <v>18</v>
      </c>
      <c r="S65" s="197">
        <v>5.83</v>
      </c>
      <c r="T65" s="197">
        <v>0</v>
      </c>
      <c r="U65" s="197">
        <v>50.03</v>
      </c>
      <c r="V65" s="197">
        <v>8.8000000000000007</v>
      </c>
      <c r="W65" s="197">
        <v>17.52</v>
      </c>
      <c r="X65" s="197">
        <v>62.62</v>
      </c>
      <c r="Y65" s="197">
        <v>0</v>
      </c>
      <c r="Z65">
        <v>0</v>
      </c>
      <c r="AA65" s="197">
        <v>12.59</v>
      </c>
      <c r="AB65" s="197">
        <v>0</v>
      </c>
      <c r="AC65" s="197">
        <v>0</v>
      </c>
      <c r="AD65" s="197">
        <v>0</v>
      </c>
      <c r="AE65" s="197">
        <v>42.55</v>
      </c>
      <c r="AF65" s="197">
        <v>0</v>
      </c>
      <c r="AG65" s="197">
        <v>0</v>
      </c>
      <c r="AH65" s="197">
        <v>0</v>
      </c>
      <c r="AI65" s="197">
        <v>83.76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118.15</v>
      </c>
      <c r="AQ65" s="197">
        <v>32.56</v>
      </c>
      <c r="AR65" s="197">
        <v>43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495.23</v>
      </c>
      <c r="L66" s="197">
        <v>2.8</v>
      </c>
      <c r="M66" s="197">
        <v>61.64</v>
      </c>
      <c r="N66" s="197">
        <v>24.61</v>
      </c>
      <c r="O66" s="197">
        <v>70.84</v>
      </c>
      <c r="P66" s="197">
        <v>19.77</v>
      </c>
      <c r="Q66" s="197">
        <v>3.74</v>
      </c>
      <c r="R66" s="197">
        <v>18</v>
      </c>
      <c r="S66" s="197">
        <v>5.83</v>
      </c>
      <c r="T66" s="197">
        <v>0</v>
      </c>
      <c r="U66" s="197">
        <v>50.03</v>
      </c>
      <c r="V66" s="197">
        <v>8.8000000000000007</v>
      </c>
      <c r="W66" s="197">
        <v>17.52</v>
      </c>
      <c r="X66" s="197">
        <v>62.62</v>
      </c>
      <c r="Y66" s="197">
        <v>0</v>
      </c>
      <c r="Z66">
        <v>0</v>
      </c>
      <c r="AA66" s="197">
        <v>12.59</v>
      </c>
      <c r="AB66" s="197">
        <v>0</v>
      </c>
      <c r="AC66" s="197">
        <v>0</v>
      </c>
      <c r="AD66" s="197">
        <v>0</v>
      </c>
      <c r="AE66" s="197">
        <v>42.55</v>
      </c>
      <c r="AF66" s="197">
        <v>0</v>
      </c>
      <c r="AG66" s="197">
        <v>0</v>
      </c>
      <c r="AH66" s="197">
        <v>0</v>
      </c>
      <c r="AI66" s="197">
        <v>83.76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118.15</v>
      </c>
      <c r="AQ66" s="197">
        <v>32.56</v>
      </c>
      <c r="AR66" s="197">
        <v>43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495.22</v>
      </c>
      <c r="L67" s="197">
        <v>2.8</v>
      </c>
      <c r="M67" s="197">
        <v>61.64</v>
      </c>
      <c r="N67" s="197">
        <v>24.61</v>
      </c>
      <c r="O67" s="197">
        <v>70.84</v>
      </c>
      <c r="P67" s="197">
        <v>19.77</v>
      </c>
      <c r="Q67" s="197">
        <v>4.8600000000000003</v>
      </c>
      <c r="R67" s="197">
        <v>18</v>
      </c>
      <c r="S67" s="197">
        <v>5.49</v>
      </c>
      <c r="T67" s="197">
        <v>0</v>
      </c>
      <c r="U67" s="197">
        <v>50.03</v>
      </c>
      <c r="V67" s="197">
        <v>8.8000000000000007</v>
      </c>
      <c r="W67" s="197">
        <v>17.239999999999998</v>
      </c>
      <c r="X67" s="197">
        <v>62.62</v>
      </c>
      <c r="Y67" s="197">
        <v>0</v>
      </c>
      <c r="Z67">
        <v>0</v>
      </c>
      <c r="AA67" s="197">
        <v>13.16</v>
      </c>
      <c r="AB67" s="197">
        <v>0</v>
      </c>
      <c r="AC67" s="197">
        <v>0</v>
      </c>
      <c r="AD67" s="197">
        <v>0</v>
      </c>
      <c r="AE67" s="197">
        <v>42.55</v>
      </c>
      <c r="AF67" s="197">
        <v>0</v>
      </c>
      <c r="AG67" s="197">
        <v>0</v>
      </c>
      <c r="AH67" s="197">
        <v>0</v>
      </c>
      <c r="AI67" s="197">
        <v>83.76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118.15</v>
      </c>
      <c r="AQ67" s="197">
        <v>32.56</v>
      </c>
      <c r="AR67" s="197">
        <v>43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495.23</v>
      </c>
      <c r="L68" s="197">
        <v>2.8</v>
      </c>
      <c r="M68" s="197">
        <v>61.64</v>
      </c>
      <c r="N68" s="197">
        <v>24.61</v>
      </c>
      <c r="O68" s="197">
        <v>70.84</v>
      </c>
      <c r="P68" s="197">
        <v>19.77</v>
      </c>
      <c r="Q68" s="197">
        <v>4.8600000000000003</v>
      </c>
      <c r="R68" s="197">
        <v>18</v>
      </c>
      <c r="S68" s="197">
        <v>5.49</v>
      </c>
      <c r="T68" s="197">
        <v>0</v>
      </c>
      <c r="U68" s="197">
        <v>50.03</v>
      </c>
      <c r="V68" s="197">
        <v>8.8000000000000007</v>
      </c>
      <c r="W68" s="197">
        <v>17.239999999999998</v>
      </c>
      <c r="X68" s="197">
        <v>62.62</v>
      </c>
      <c r="Y68" s="197">
        <v>0</v>
      </c>
      <c r="Z68">
        <v>0</v>
      </c>
      <c r="AA68" s="197">
        <v>13.16</v>
      </c>
      <c r="AB68" s="197">
        <v>0</v>
      </c>
      <c r="AC68" s="197">
        <v>0</v>
      </c>
      <c r="AD68" s="197">
        <v>0</v>
      </c>
      <c r="AE68" s="197">
        <v>42.55</v>
      </c>
      <c r="AF68" s="197">
        <v>0</v>
      </c>
      <c r="AG68" s="197">
        <v>0</v>
      </c>
      <c r="AH68" s="197">
        <v>0</v>
      </c>
      <c r="AI68" s="197">
        <v>83.76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118.15</v>
      </c>
      <c r="AQ68" s="197">
        <v>32.56</v>
      </c>
      <c r="AR68" s="197">
        <v>43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495.23</v>
      </c>
      <c r="L69" s="197">
        <v>2.8</v>
      </c>
      <c r="M69" s="197">
        <v>61.64</v>
      </c>
      <c r="N69" s="197">
        <v>24.61</v>
      </c>
      <c r="O69" s="197">
        <v>70.84</v>
      </c>
      <c r="P69" s="197">
        <v>19.77</v>
      </c>
      <c r="Q69" s="197">
        <v>4.8600000000000003</v>
      </c>
      <c r="R69" s="197">
        <v>18</v>
      </c>
      <c r="S69" s="197">
        <v>5.49</v>
      </c>
      <c r="T69" s="197">
        <v>0</v>
      </c>
      <c r="U69" s="197">
        <v>50.03</v>
      </c>
      <c r="V69" s="197">
        <v>8.8000000000000007</v>
      </c>
      <c r="W69" s="197">
        <v>15.21</v>
      </c>
      <c r="X69" s="197">
        <v>62.62</v>
      </c>
      <c r="Y69" s="197">
        <v>0</v>
      </c>
      <c r="Z69">
        <v>0</v>
      </c>
      <c r="AA69" s="197">
        <v>13.16</v>
      </c>
      <c r="AB69" s="197">
        <v>0</v>
      </c>
      <c r="AC69" s="197">
        <v>0</v>
      </c>
      <c r="AD69" s="197">
        <v>0</v>
      </c>
      <c r="AE69" s="197">
        <v>42.55</v>
      </c>
      <c r="AF69" s="197">
        <v>0</v>
      </c>
      <c r="AG69" s="197">
        <v>0</v>
      </c>
      <c r="AH69" s="197">
        <v>0</v>
      </c>
      <c r="AI69" s="197">
        <v>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118.15</v>
      </c>
      <c r="AQ69" s="197">
        <v>32.56</v>
      </c>
      <c r="AR69" s="197">
        <v>43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495.23</v>
      </c>
      <c r="L70" s="197">
        <v>2.8</v>
      </c>
      <c r="M70" s="197">
        <v>61.64</v>
      </c>
      <c r="N70" s="197">
        <v>24.61</v>
      </c>
      <c r="O70" s="197">
        <v>70.84</v>
      </c>
      <c r="P70" s="197">
        <v>19.77</v>
      </c>
      <c r="Q70" s="197">
        <v>4.7699999999999996</v>
      </c>
      <c r="R70" s="197">
        <v>18</v>
      </c>
      <c r="S70" s="197">
        <v>5.25</v>
      </c>
      <c r="T70" s="197">
        <v>0</v>
      </c>
      <c r="U70" s="197">
        <v>50.03</v>
      </c>
      <c r="V70" s="197">
        <v>8.8000000000000007</v>
      </c>
      <c r="W70" s="197">
        <v>15.21</v>
      </c>
      <c r="X70" s="197">
        <v>62.62</v>
      </c>
      <c r="Y70" s="197">
        <v>0</v>
      </c>
      <c r="Z70">
        <v>0</v>
      </c>
      <c r="AA70" s="197">
        <v>13.16</v>
      </c>
      <c r="AB70" s="197">
        <v>0</v>
      </c>
      <c r="AC70" s="197">
        <v>0</v>
      </c>
      <c r="AD70" s="197">
        <v>0</v>
      </c>
      <c r="AE70" s="197">
        <v>42.55</v>
      </c>
      <c r="AF70" s="197">
        <v>0</v>
      </c>
      <c r="AG70" s="197">
        <v>0</v>
      </c>
      <c r="AH70" s="197">
        <v>0</v>
      </c>
      <c r="AI70" s="197">
        <v>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118.15</v>
      </c>
      <c r="AQ70" s="197">
        <v>32.56</v>
      </c>
      <c r="AR70" s="197">
        <v>43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495.23</v>
      </c>
      <c r="L71" s="197">
        <v>9.11</v>
      </c>
      <c r="M71" s="197">
        <v>61.64</v>
      </c>
      <c r="N71" s="197">
        <v>24.61</v>
      </c>
      <c r="O71" s="197">
        <v>70.84</v>
      </c>
      <c r="P71" s="197">
        <v>19.77</v>
      </c>
      <c r="Q71" s="197">
        <v>8.49</v>
      </c>
      <c r="R71" s="197">
        <v>18</v>
      </c>
      <c r="S71" s="197">
        <v>11.2</v>
      </c>
      <c r="T71" s="197">
        <v>0</v>
      </c>
      <c r="U71" s="197">
        <v>50.03</v>
      </c>
      <c r="V71" s="197">
        <v>8.8000000000000007</v>
      </c>
      <c r="W71" s="197">
        <v>15.21</v>
      </c>
      <c r="X71" s="197">
        <v>62.62</v>
      </c>
      <c r="Y71" s="197">
        <v>0</v>
      </c>
      <c r="Z71">
        <v>0</v>
      </c>
      <c r="AA71" s="197">
        <v>13.16</v>
      </c>
      <c r="AB71" s="197">
        <v>0</v>
      </c>
      <c r="AC71" s="197">
        <v>0</v>
      </c>
      <c r="AD71" s="197">
        <v>0</v>
      </c>
      <c r="AE71" s="197">
        <v>42.55</v>
      </c>
      <c r="AF71" s="197">
        <v>0</v>
      </c>
      <c r="AG71" s="197">
        <v>0</v>
      </c>
      <c r="AH71" s="197">
        <v>0</v>
      </c>
      <c r="AI71" s="197">
        <v>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118.15</v>
      </c>
      <c r="AQ71" s="197">
        <v>32.56</v>
      </c>
      <c r="AR71" s="197">
        <v>40.03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9.11</v>
      </c>
      <c r="M72" s="197">
        <v>61.64</v>
      </c>
      <c r="N72" s="197">
        <v>24.61</v>
      </c>
      <c r="O72" s="197">
        <v>70.84</v>
      </c>
      <c r="P72" s="197">
        <v>19.77</v>
      </c>
      <c r="Q72" s="197">
        <v>8.49</v>
      </c>
      <c r="R72" s="197">
        <v>18</v>
      </c>
      <c r="S72" s="197">
        <v>11.2</v>
      </c>
      <c r="T72" s="197">
        <v>0</v>
      </c>
      <c r="U72" s="197">
        <v>50.03</v>
      </c>
      <c r="V72" s="197">
        <v>8.8000000000000007</v>
      </c>
      <c r="W72" s="197">
        <v>15.21</v>
      </c>
      <c r="X72" s="197">
        <v>62.62</v>
      </c>
      <c r="Y72" s="197">
        <v>0</v>
      </c>
      <c r="Z72">
        <v>0</v>
      </c>
      <c r="AA72" s="197">
        <v>13.16</v>
      </c>
      <c r="AB72" s="197">
        <v>0</v>
      </c>
      <c r="AC72" s="197">
        <v>0</v>
      </c>
      <c r="AD72" s="197">
        <v>0</v>
      </c>
      <c r="AE72" s="197">
        <v>42.55</v>
      </c>
      <c r="AF72" s="197">
        <v>0</v>
      </c>
      <c r="AG72" s="197">
        <v>0</v>
      </c>
      <c r="AH72" s="197">
        <v>0</v>
      </c>
      <c r="AI72" s="197">
        <v>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118.15</v>
      </c>
      <c r="AQ72" s="197">
        <v>32.56</v>
      </c>
      <c r="AR72" s="197">
        <v>23.49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9.11</v>
      </c>
      <c r="M73" s="197">
        <v>61.64</v>
      </c>
      <c r="N73" s="197">
        <v>24.61</v>
      </c>
      <c r="O73" s="197">
        <v>70.84</v>
      </c>
      <c r="P73" s="197">
        <v>19.77</v>
      </c>
      <c r="Q73" s="197">
        <v>8.49</v>
      </c>
      <c r="R73" s="197">
        <v>18</v>
      </c>
      <c r="S73" s="197">
        <v>11.2</v>
      </c>
      <c r="T73" s="197">
        <v>0</v>
      </c>
      <c r="U73" s="197">
        <v>49.67</v>
      </c>
      <c r="V73" s="197">
        <v>8.8000000000000007</v>
      </c>
      <c r="W73" s="197">
        <v>14.97</v>
      </c>
      <c r="X73" s="197">
        <v>62.62</v>
      </c>
      <c r="Y73" s="197">
        <v>0</v>
      </c>
      <c r="Z73">
        <v>0</v>
      </c>
      <c r="AA73" s="197">
        <v>13.16</v>
      </c>
      <c r="AB73" s="197">
        <v>0</v>
      </c>
      <c r="AC73" s="197">
        <v>0</v>
      </c>
      <c r="AD73" s="197">
        <v>0</v>
      </c>
      <c r="AE73" s="197">
        <v>42.55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118.15</v>
      </c>
      <c r="AQ73" s="197">
        <v>32.56</v>
      </c>
      <c r="AR73" s="197">
        <v>9.01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9.11</v>
      </c>
      <c r="M74" s="197">
        <v>61.64</v>
      </c>
      <c r="N74" s="197">
        <v>24.61</v>
      </c>
      <c r="O74" s="197">
        <v>70.84</v>
      </c>
      <c r="P74" s="197">
        <v>19.77</v>
      </c>
      <c r="Q74" s="197">
        <v>8.49</v>
      </c>
      <c r="R74" s="197">
        <v>18</v>
      </c>
      <c r="S74" s="197">
        <v>11.2</v>
      </c>
      <c r="T74" s="197">
        <v>0</v>
      </c>
      <c r="U74" s="197">
        <v>49.67</v>
      </c>
      <c r="V74" s="197">
        <v>8.8000000000000007</v>
      </c>
      <c r="W74" s="197">
        <v>14.97</v>
      </c>
      <c r="X74" s="197">
        <v>62.62</v>
      </c>
      <c r="Y74" s="197">
        <v>0</v>
      </c>
      <c r="Z74">
        <v>0</v>
      </c>
      <c r="AA74" s="197">
        <v>13.16</v>
      </c>
      <c r="AB74" s="197">
        <v>0</v>
      </c>
      <c r="AC74" s="197">
        <v>0</v>
      </c>
      <c r="AD74" s="197">
        <v>0</v>
      </c>
      <c r="AE74" s="197">
        <v>42.55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118.15</v>
      </c>
      <c r="AQ74" s="197">
        <v>32.56</v>
      </c>
      <c r="AR74" s="197">
        <v>2.58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495.23</v>
      </c>
      <c r="L75" s="197">
        <v>9.11</v>
      </c>
      <c r="M75" s="197">
        <v>61.64</v>
      </c>
      <c r="N75" s="197">
        <v>24.61</v>
      </c>
      <c r="O75" s="197">
        <v>70.84</v>
      </c>
      <c r="P75" s="197">
        <v>19.77</v>
      </c>
      <c r="Q75" s="197">
        <v>8.49</v>
      </c>
      <c r="R75" s="197">
        <v>18</v>
      </c>
      <c r="S75" s="197">
        <v>11.2</v>
      </c>
      <c r="T75" s="197">
        <v>0</v>
      </c>
      <c r="U75" s="197">
        <v>49.67</v>
      </c>
      <c r="V75" s="197">
        <v>8.8000000000000007</v>
      </c>
      <c r="W75" s="197">
        <v>14.97</v>
      </c>
      <c r="X75" s="197">
        <v>62.62</v>
      </c>
      <c r="Y75" s="197">
        <v>0</v>
      </c>
      <c r="Z75">
        <v>0</v>
      </c>
      <c r="AA75" s="197">
        <v>12.59</v>
      </c>
      <c r="AB75" s="197">
        <v>0</v>
      </c>
      <c r="AC75" s="197">
        <v>0</v>
      </c>
      <c r="AD75" s="197">
        <v>0</v>
      </c>
      <c r="AE75" s="197">
        <v>42.55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118.15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9.11</v>
      </c>
      <c r="M76" s="197">
        <v>61.64</v>
      </c>
      <c r="N76" s="197">
        <v>24.61</v>
      </c>
      <c r="O76" s="197">
        <v>70.84</v>
      </c>
      <c r="P76" s="197">
        <v>19.77</v>
      </c>
      <c r="Q76" s="197">
        <v>8.49</v>
      </c>
      <c r="R76" s="197">
        <v>18</v>
      </c>
      <c r="S76" s="197">
        <v>11.2</v>
      </c>
      <c r="T76" s="197">
        <v>0</v>
      </c>
      <c r="U76" s="197">
        <v>49.67</v>
      </c>
      <c r="V76" s="197">
        <v>8.8000000000000007</v>
      </c>
      <c r="W76" s="197">
        <v>14.97</v>
      </c>
      <c r="X76" s="197">
        <v>62.62</v>
      </c>
      <c r="Y76" s="197">
        <v>0</v>
      </c>
      <c r="Z76">
        <v>0</v>
      </c>
      <c r="AA76" s="197">
        <v>13.16</v>
      </c>
      <c r="AB76" s="197">
        <v>0</v>
      </c>
      <c r="AC76" s="197">
        <v>0</v>
      </c>
      <c r="AD76" s="197">
        <v>0</v>
      </c>
      <c r="AE76" s="197">
        <v>42.55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118.15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9.11</v>
      </c>
      <c r="M77" s="197">
        <v>61.64</v>
      </c>
      <c r="N77" s="197">
        <v>24.61</v>
      </c>
      <c r="O77" s="197">
        <v>70.84</v>
      </c>
      <c r="P77" s="197">
        <v>19.77</v>
      </c>
      <c r="Q77" s="197">
        <v>8.49</v>
      </c>
      <c r="R77" s="197">
        <v>18</v>
      </c>
      <c r="S77" s="197">
        <v>11.2</v>
      </c>
      <c r="T77" s="197">
        <v>0</v>
      </c>
      <c r="U77" s="197">
        <v>49.67</v>
      </c>
      <c r="V77" s="197">
        <v>8.8000000000000007</v>
      </c>
      <c r="W77" s="197">
        <v>14.97</v>
      </c>
      <c r="X77" s="197">
        <v>62.62</v>
      </c>
      <c r="Y77" s="197">
        <v>0</v>
      </c>
      <c r="Z77">
        <v>0</v>
      </c>
      <c r="AA77" s="197">
        <v>13.16</v>
      </c>
      <c r="AB77" s="197">
        <v>0</v>
      </c>
      <c r="AC77" s="197">
        <v>0</v>
      </c>
      <c r="AD77" s="197">
        <v>0</v>
      </c>
      <c r="AE77" s="197">
        <v>42.55</v>
      </c>
      <c r="AF77" s="197">
        <v>0</v>
      </c>
      <c r="AG77" s="197">
        <v>0</v>
      </c>
      <c r="AH77" s="197">
        <v>0</v>
      </c>
      <c r="AI77" s="197">
        <v>97.05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118.15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9.11</v>
      </c>
      <c r="M78" s="197">
        <v>61.64</v>
      </c>
      <c r="N78" s="197">
        <v>24.61</v>
      </c>
      <c r="O78" s="197">
        <v>70.84</v>
      </c>
      <c r="P78" s="197">
        <v>19.77</v>
      </c>
      <c r="Q78" s="197">
        <v>8.49</v>
      </c>
      <c r="R78" s="197">
        <v>18</v>
      </c>
      <c r="S78" s="197">
        <v>11.2</v>
      </c>
      <c r="T78" s="197">
        <v>0</v>
      </c>
      <c r="U78" s="197">
        <v>49.67</v>
      </c>
      <c r="V78" s="197">
        <v>8.8000000000000007</v>
      </c>
      <c r="W78" s="197">
        <v>14.97</v>
      </c>
      <c r="X78" s="197">
        <v>62.62</v>
      </c>
      <c r="Y78" s="197">
        <v>0</v>
      </c>
      <c r="Z78">
        <v>0</v>
      </c>
      <c r="AA78" s="197">
        <v>13.16</v>
      </c>
      <c r="AB78" s="197">
        <v>0</v>
      </c>
      <c r="AC78" s="197">
        <v>0</v>
      </c>
      <c r="AD78" s="197">
        <v>0</v>
      </c>
      <c r="AE78" s="197">
        <v>42.55</v>
      </c>
      <c r="AF78" s="197">
        <v>0</v>
      </c>
      <c r="AG78" s="197">
        <v>0</v>
      </c>
      <c r="AH78" s="197">
        <v>0</v>
      </c>
      <c r="AI78" s="197">
        <v>97.05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118.15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9.11</v>
      </c>
      <c r="M79" s="197">
        <v>61.64</v>
      </c>
      <c r="N79" s="197">
        <v>24.61</v>
      </c>
      <c r="O79" s="197">
        <v>70.84</v>
      </c>
      <c r="P79" s="197">
        <v>19.77</v>
      </c>
      <c r="Q79" s="197">
        <v>8.49</v>
      </c>
      <c r="R79" s="197">
        <v>18</v>
      </c>
      <c r="S79" s="197">
        <v>11.2</v>
      </c>
      <c r="T79" s="197">
        <v>0</v>
      </c>
      <c r="U79" s="197">
        <v>49.67</v>
      </c>
      <c r="V79" s="197">
        <v>8.8000000000000007</v>
      </c>
      <c r="W79" s="197">
        <v>14.97</v>
      </c>
      <c r="X79" s="197">
        <v>62.62</v>
      </c>
      <c r="Y79" s="197">
        <v>0</v>
      </c>
      <c r="Z79">
        <v>0</v>
      </c>
      <c r="AA79" s="197">
        <v>13.16</v>
      </c>
      <c r="AB79" s="197">
        <v>0</v>
      </c>
      <c r="AC79" s="197">
        <v>0</v>
      </c>
      <c r="AD79" s="197">
        <v>0</v>
      </c>
      <c r="AE79" s="197">
        <v>42.55</v>
      </c>
      <c r="AF79" s="197">
        <v>0</v>
      </c>
      <c r="AG79" s="197">
        <v>0</v>
      </c>
      <c r="AH79" s="197">
        <v>0</v>
      </c>
      <c r="AI79" s="197">
        <v>98.64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118.15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9.11</v>
      </c>
      <c r="M80" s="197">
        <v>61.64</v>
      </c>
      <c r="N80" s="197">
        <v>24.61</v>
      </c>
      <c r="O80" s="197">
        <v>70.84</v>
      </c>
      <c r="P80" s="197">
        <v>19.77</v>
      </c>
      <c r="Q80" s="197">
        <v>8.49</v>
      </c>
      <c r="R80" s="197">
        <v>18</v>
      </c>
      <c r="S80" s="197">
        <v>11.2</v>
      </c>
      <c r="T80" s="197">
        <v>0</v>
      </c>
      <c r="U80" s="197">
        <v>49.67</v>
      </c>
      <c r="V80" s="197">
        <v>8.8000000000000007</v>
      </c>
      <c r="W80" s="197">
        <v>14.97</v>
      </c>
      <c r="X80" s="197">
        <v>62.62</v>
      </c>
      <c r="Y80" s="197">
        <v>0</v>
      </c>
      <c r="Z80">
        <v>0</v>
      </c>
      <c r="AA80" s="197">
        <v>13.16</v>
      </c>
      <c r="AB80" s="197">
        <v>0</v>
      </c>
      <c r="AC80" s="197">
        <v>0</v>
      </c>
      <c r="AD80" s="197">
        <v>0</v>
      </c>
      <c r="AE80" s="197">
        <v>42.55</v>
      </c>
      <c r="AF80" s="197">
        <v>0</v>
      </c>
      <c r="AG80" s="197">
        <v>0</v>
      </c>
      <c r="AH80" s="197">
        <v>0</v>
      </c>
      <c r="AI80" s="197">
        <v>98.64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118.15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9.11</v>
      </c>
      <c r="M81" s="197">
        <v>61.64</v>
      </c>
      <c r="N81" s="197">
        <v>24.61</v>
      </c>
      <c r="O81" s="197">
        <v>70.84</v>
      </c>
      <c r="P81" s="197">
        <v>19.77</v>
      </c>
      <c r="Q81" s="197">
        <v>8.49</v>
      </c>
      <c r="R81" s="197">
        <v>18</v>
      </c>
      <c r="S81" s="197">
        <v>11.2</v>
      </c>
      <c r="T81" s="197">
        <v>0</v>
      </c>
      <c r="U81" s="197">
        <v>49.67</v>
      </c>
      <c r="V81" s="197">
        <v>8.8000000000000007</v>
      </c>
      <c r="W81" s="197">
        <v>14.85</v>
      </c>
      <c r="X81" s="197">
        <v>62.62</v>
      </c>
      <c r="Y81" s="197">
        <v>0</v>
      </c>
      <c r="Z81">
        <v>0</v>
      </c>
      <c r="AA81" s="197">
        <v>13.16</v>
      </c>
      <c r="AB81" s="197">
        <v>0</v>
      </c>
      <c r="AC81" s="197">
        <v>0</v>
      </c>
      <c r="AD81" s="197">
        <v>0</v>
      </c>
      <c r="AE81" s="197">
        <v>42.55</v>
      </c>
      <c r="AF81" s="197">
        <v>0</v>
      </c>
      <c r="AG81" s="197">
        <v>0</v>
      </c>
      <c r="AH81" s="197">
        <v>0</v>
      </c>
      <c r="AI81" s="197">
        <v>98.64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118.15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9.11</v>
      </c>
      <c r="M82" s="197">
        <v>61.64</v>
      </c>
      <c r="N82" s="197">
        <v>24.61</v>
      </c>
      <c r="O82" s="197">
        <v>70.84</v>
      </c>
      <c r="P82" s="197">
        <v>19.77</v>
      </c>
      <c r="Q82" s="197">
        <v>8.49</v>
      </c>
      <c r="R82" s="197">
        <v>18</v>
      </c>
      <c r="S82" s="197">
        <v>11.2</v>
      </c>
      <c r="T82" s="197">
        <v>0</v>
      </c>
      <c r="U82" s="197">
        <v>49.67</v>
      </c>
      <c r="V82" s="197">
        <v>8.8000000000000007</v>
      </c>
      <c r="W82" s="197">
        <v>14.85</v>
      </c>
      <c r="X82" s="197">
        <v>62.62</v>
      </c>
      <c r="Y82" s="197">
        <v>0</v>
      </c>
      <c r="Z82">
        <v>0</v>
      </c>
      <c r="AA82" s="197">
        <v>13.16</v>
      </c>
      <c r="AB82" s="197">
        <v>0</v>
      </c>
      <c r="AC82" s="197">
        <v>0</v>
      </c>
      <c r="AD82" s="197">
        <v>0</v>
      </c>
      <c r="AE82" s="197">
        <v>43.12</v>
      </c>
      <c r="AF82" s="197">
        <v>0</v>
      </c>
      <c r="AG82" s="197">
        <v>0</v>
      </c>
      <c r="AH82" s="197">
        <v>0</v>
      </c>
      <c r="AI82" s="197">
        <v>98.64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118.15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9.11</v>
      </c>
      <c r="M83" s="197">
        <v>61.64</v>
      </c>
      <c r="N83" s="197">
        <v>24.61</v>
      </c>
      <c r="O83" s="197">
        <v>70.84</v>
      </c>
      <c r="P83" s="197">
        <v>19.77</v>
      </c>
      <c r="Q83" s="197">
        <v>8.49</v>
      </c>
      <c r="R83" s="197">
        <v>18</v>
      </c>
      <c r="S83" s="197">
        <v>11.2</v>
      </c>
      <c r="T83" s="197">
        <v>0</v>
      </c>
      <c r="U83" s="197">
        <v>47.26</v>
      </c>
      <c r="V83" s="197">
        <v>8.8000000000000007</v>
      </c>
      <c r="W83" s="197">
        <v>14.85</v>
      </c>
      <c r="X83" s="197">
        <v>62.62</v>
      </c>
      <c r="Y83" s="197">
        <v>0</v>
      </c>
      <c r="Z83">
        <v>0</v>
      </c>
      <c r="AA83" s="197">
        <v>13.16</v>
      </c>
      <c r="AB83" s="197">
        <v>0</v>
      </c>
      <c r="AC83" s="197">
        <v>0</v>
      </c>
      <c r="AD83" s="197">
        <v>0</v>
      </c>
      <c r="AE83" s="197">
        <v>43.12</v>
      </c>
      <c r="AF83" s="197">
        <v>0</v>
      </c>
      <c r="AG83" s="197">
        <v>0</v>
      </c>
      <c r="AH83" s="197">
        <v>0</v>
      </c>
      <c r="AI83" s="197">
        <v>98.64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118.15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9.11</v>
      </c>
      <c r="M84" s="197">
        <v>61.64</v>
      </c>
      <c r="N84" s="197">
        <v>24.61</v>
      </c>
      <c r="O84" s="197">
        <v>70.84</v>
      </c>
      <c r="P84" s="197">
        <v>19.77</v>
      </c>
      <c r="Q84" s="197">
        <v>8.49</v>
      </c>
      <c r="R84" s="197">
        <v>18</v>
      </c>
      <c r="S84" s="197">
        <v>11.2</v>
      </c>
      <c r="T84" s="197">
        <v>0</v>
      </c>
      <c r="U84" s="197">
        <v>45.64</v>
      </c>
      <c r="V84" s="197">
        <v>8.8000000000000007</v>
      </c>
      <c r="W84" s="197">
        <v>14.85</v>
      </c>
      <c r="X84" s="197">
        <v>62.62</v>
      </c>
      <c r="Y84" s="197">
        <v>0</v>
      </c>
      <c r="Z84">
        <v>0</v>
      </c>
      <c r="AA84" s="197">
        <v>13.74</v>
      </c>
      <c r="AB84" s="197">
        <v>0</v>
      </c>
      <c r="AC84" s="197">
        <v>0</v>
      </c>
      <c r="AD84" s="197">
        <v>0</v>
      </c>
      <c r="AE84" s="197">
        <v>43.12</v>
      </c>
      <c r="AF84" s="197">
        <v>0</v>
      </c>
      <c r="AG84" s="197">
        <v>0</v>
      </c>
      <c r="AH84" s="197">
        <v>0</v>
      </c>
      <c r="AI84" s="197">
        <v>98.64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118.15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9.11</v>
      </c>
      <c r="M85" s="197">
        <v>61.64</v>
      </c>
      <c r="N85" s="197">
        <v>24.61</v>
      </c>
      <c r="O85" s="197">
        <v>70.84</v>
      </c>
      <c r="P85" s="197">
        <v>19.77</v>
      </c>
      <c r="Q85" s="197">
        <v>8.49</v>
      </c>
      <c r="R85" s="197">
        <v>18</v>
      </c>
      <c r="S85" s="197">
        <v>11.2</v>
      </c>
      <c r="T85" s="197">
        <v>0</v>
      </c>
      <c r="U85" s="197">
        <v>44.03</v>
      </c>
      <c r="V85" s="197">
        <v>8.8000000000000007</v>
      </c>
      <c r="W85" s="197">
        <v>14.85</v>
      </c>
      <c r="X85" s="197">
        <v>62.62</v>
      </c>
      <c r="Y85" s="197">
        <v>0</v>
      </c>
      <c r="Z85">
        <v>0</v>
      </c>
      <c r="AA85" s="197">
        <v>13.74</v>
      </c>
      <c r="AB85" s="197">
        <v>0</v>
      </c>
      <c r="AC85" s="197">
        <v>0</v>
      </c>
      <c r="AD85" s="197">
        <v>0</v>
      </c>
      <c r="AE85" s="197">
        <v>43.12</v>
      </c>
      <c r="AF85" s="197">
        <v>0</v>
      </c>
      <c r="AG85" s="197">
        <v>0</v>
      </c>
      <c r="AH85" s="197">
        <v>0</v>
      </c>
      <c r="AI85" s="197">
        <v>98.64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118.15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9.11</v>
      </c>
      <c r="M86" s="197">
        <v>61.64</v>
      </c>
      <c r="N86" s="197">
        <v>24.61</v>
      </c>
      <c r="O86" s="197">
        <v>70.84</v>
      </c>
      <c r="P86" s="197">
        <v>19.77</v>
      </c>
      <c r="Q86" s="197">
        <v>8.49</v>
      </c>
      <c r="R86" s="197">
        <v>18</v>
      </c>
      <c r="S86" s="197">
        <v>11.2</v>
      </c>
      <c r="T86" s="197">
        <v>0</v>
      </c>
      <c r="U86" s="197">
        <v>43.23</v>
      </c>
      <c r="V86" s="197">
        <v>8.8000000000000007</v>
      </c>
      <c r="W86" s="197">
        <v>14.85</v>
      </c>
      <c r="X86" s="197">
        <v>62.62</v>
      </c>
      <c r="Y86" s="197">
        <v>0</v>
      </c>
      <c r="Z86">
        <v>0</v>
      </c>
      <c r="AA86" s="197">
        <v>13.74</v>
      </c>
      <c r="AB86" s="197">
        <v>0</v>
      </c>
      <c r="AC86" s="197">
        <v>0</v>
      </c>
      <c r="AD86" s="197">
        <v>0</v>
      </c>
      <c r="AE86" s="197">
        <v>43.12</v>
      </c>
      <c r="AF86" s="197">
        <v>0</v>
      </c>
      <c r="AG86" s="197">
        <v>0</v>
      </c>
      <c r="AH86" s="197">
        <v>0</v>
      </c>
      <c r="AI86" s="197">
        <v>98.64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118.15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9.11</v>
      </c>
      <c r="M87" s="197">
        <v>61.64</v>
      </c>
      <c r="N87" s="197">
        <v>24.61</v>
      </c>
      <c r="O87" s="197">
        <v>70.84</v>
      </c>
      <c r="P87" s="197">
        <v>19.77</v>
      </c>
      <c r="Q87" s="197">
        <v>8.49</v>
      </c>
      <c r="R87" s="197">
        <v>18</v>
      </c>
      <c r="S87" s="197">
        <v>11.2</v>
      </c>
      <c r="T87" s="197">
        <v>0</v>
      </c>
      <c r="U87" s="197">
        <v>39.35</v>
      </c>
      <c r="V87" s="197">
        <v>8.8000000000000007</v>
      </c>
      <c r="W87" s="197">
        <v>14.85</v>
      </c>
      <c r="X87" s="197">
        <v>62.62</v>
      </c>
      <c r="Y87" s="197">
        <v>0</v>
      </c>
      <c r="Z87">
        <v>0</v>
      </c>
      <c r="AA87" s="197">
        <v>13.74</v>
      </c>
      <c r="AB87" s="197">
        <v>0</v>
      </c>
      <c r="AC87" s="197">
        <v>0</v>
      </c>
      <c r="AD87" s="197">
        <v>0</v>
      </c>
      <c r="AE87" s="197">
        <v>43.12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118.15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9.11</v>
      </c>
      <c r="M88" s="197">
        <v>61.64</v>
      </c>
      <c r="N88" s="197">
        <v>24.61</v>
      </c>
      <c r="O88" s="197">
        <v>70.84</v>
      </c>
      <c r="P88" s="197">
        <v>19.77</v>
      </c>
      <c r="Q88" s="197">
        <v>8.49</v>
      </c>
      <c r="R88" s="197">
        <v>18</v>
      </c>
      <c r="S88" s="197">
        <v>11.2</v>
      </c>
      <c r="T88" s="197">
        <v>0</v>
      </c>
      <c r="U88" s="197">
        <v>39.35</v>
      </c>
      <c r="V88" s="197">
        <v>8.8000000000000007</v>
      </c>
      <c r="W88" s="197">
        <v>14.85</v>
      </c>
      <c r="X88" s="197">
        <v>62.62</v>
      </c>
      <c r="Y88" s="197">
        <v>0</v>
      </c>
      <c r="Z88">
        <v>0</v>
      </c>
      <c r="AA88" s="197">
        <v>13.74</v>
      </c>
      <c r="AB88" s="197">
        <v>0</v>
      </c>
      <c r="AC88" s="197">
        <v>0</v>
      </c>
      <c r="AD88" s="197">
        <v>0</v>
      </c>
      <c r="AE88" s="197">
        <v>43.12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118.15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9.11</v>
      </c>
      <c r="M89" s="197">
        <v>61.64</v>
      </c>
      <c r="N89" s="197">
        <v>24.61</v>
      </c>
      <c r="O89" s="197">
        <v>70.84</v>
      </c>
      <c r="P89" s="197">
        <v>19.77</v>
      </c>
      <c r="Q89" s="197">
        <v>8.49</v>
      </c>
      <c r="R89" s="197">
        <v>18</v>
      </c>
      <c r="S89" s="197">
        <v>11.2</v>
      </c>
      <c r="T89" s="197">
        <v>0</v>
      </c>
      <c r="U89" s="197">
        <v>39.35</v>
      </c>
      <c r="V89" s="197">
        <v>8.8000000000000007</v>
      </c>
      <c r="W89" s="197">
        <v>14.85</v>
      </c>
      <c r="X89" s="197">
        <v>62.62</v>
      </c>
      <c r="Y89" s="197">
        <v>0</v>
      </c>
      <c r="Z89">
        <v>0</v>
      </c>
      <c r="AA89" s="197">
        <v>13.74</v>
      </c>
      <c r="AB89" s="197">
        <v>0</v>
      </c>
      <c r="AC89" s="197">
        <v>0</v>
      </c>
      <c r="AD89" s="197">
        <v>0</v>
      </c>
      <c r="AE89" s="197">
        <v>43.12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118.15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9.11</v>
      </c>
      <c r="M90" s="197">
        <v>61.64</v>
      </c>
      <c r="N90" s="197">
        <v>24.61</v>
      </c>
      <c r="O90" s="197">
        <v>70.84</v>
      </c>
      <c r="P90" s="197">
        <v>19.77</v>
      </c>
      <c r="Q90" s="197">
        <v>8.49</v>
      </c>
      <c r="R90" s="197">
        <v>18</v>
      </c>
      <c r="S90" s="197">
        <v>11.2</v>
      </c>
      <c r="T90" s="197">
        <v>0</v>
      </c>
      <c r="U90" s="197">
        <v>39.35</v>
      </c>
      <c r="V90" s="197">
        <v>8.8000000000000007</v>
      </c>
      <c r="W90" s="197">
        <v>14.85</v>
      </c>
      <c r="X90" s="197">
        <v>62.62</v>
      </c>
      <c r="Y90" s="197">
        <v>0</v>
      </c>
      <c r="Z90">
        <v>0</v>
      </c>
      <c r="AA90" s="197">
        <v>13.74</v>
      </c>
      <c r="AB90" s="197">
        <v>0</v>
      </c>
      <c r="AC90" s="197">
        <v>0</v>
      </c>
      <c r="AD90" s="197">
        <v>0</v>
      </c>
      <c r="AE90" s="197">
        <v>43.12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118.15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9.11</v>
      </c>
      <c r="M91" s="197">
        <v>61.64</v>
      </c>
      <c r="N91" s="197">
        <v>24.61</v>
      </c>
      <c r="O91" s="197">
        <v>70.84</v>
      </c>
      <c r="P91" s="197">
        <v>19.77</v>
      </c>
      <c r="Q91" s="197">
        <v>8.49</v>
      </c>
      <c r="R91" s="197">
        <v>18</v>
      </c>
      <c r="S91" s="197">
        <v>11.2</v>
      </c>
      <c r="T91" s="197">
        <v>0</v>
      </c>
      <c r="U91" s="197">
        <v>39.35</v>
      </c>
      <c r="V91" s="197">
        <v>8.8000000000000007</v>
      </c>
      <c r="W91" s="197">
        <v>14.85</v>
      </c>
      <c r="X91" s="197">
        <v>62.62</v>
      </c>
      <c r="Y91" s="197">
        <v>0</v>
      </c>
      <c r="Z91">
        <v>0</v>
      </c>
      <c r="AA91" s="197">
        <v>13.74</v>
      </c>
      <c r="AB91" s="197">
        <v>0</v>
      </c>
      <c r="AC91" s="197">
        <v>0</v>
      </c>
      <c r="AD91" s="197">
        <v>0</v>
      </c>
      <c r="AE91" s="197">
        <v>43.12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118.15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9.11</v>
      </c>
      <c r="M92" s="197">
        <v>61.64</v>
      </c>
      <c r="N92" s="197">
        <v>24.61</v>
      </c>
      <c r="O92" s="197">
        <v>70.84</v>
      </c>
      <c r="P92" s="197">
        <v>19.77</v>
      </c>
      <c r="Q92" s="197">
        <v>8.49</v>
      </c>
      <c r="R92" s="197">
        <v>18</v>
      </c>
      <c r="S92" s="197">
        <v>11.2</v>
      </c>
      <c r="T92" s="197">
        <v>0</v>
      </c>
      <c r="U92" s="197">
        <v>39.35</v>
      </c>
      <c r="V92" s="197">
        <v>8.8000000000000007</v>
      </c>
      <c r="W92" s="197">
        <v>14.85</v>
      </c>
      <c r="X92" s="197">
        <v>62.62</v>
      </c>
      <c r="Y92" s="197">
        <v>0</v>
      </c>
      <c r="Z92">
        <v>0</v>
      </c>
      <c r="AA92" s="197">
        <v>13.74</v>
      </c>
      <c r="AB92" s="197">
        <v>0</v>
      </c>
      <c r="AC92" s="197">
        <v>0</v>
      </c>
      <c r="AD92" s="197">
        <v>0</v>
      </c>
      <c r="AE92" s="197">
        <v>43.12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118.15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9.11</v>
      </c>
      <c r="M93" s="197">
        <v>61.64</v>
      </c>
      <c r="N93" s="197">
        <v>24.61</v>
      </c>
      <c r="O93" s="197">
        <v>70.84</v>
      </c>
      <c r="P93" s="197">
        <v>19.77</v>
      </c>
      <c r="Q93" s="197">
        <v>8.49</v>
      </c>
      <c r="R93" s="197">
        <v>18</v>
      </c>
      <c r="S93" s="197">
        <v>11.2</v>
      </c>
      <c r="T93" s="197">
        <v>0</v>
      </c>
      <c r="U93" s="197">
        <v>39.35</v>
      </c>
      <c r="V93" s="197">
        <v>8.8000000000000007</v>
      </c>
      <c r="W93" s="197">
        <v>14.85</v>
      </c>
      <c r="X93" s="197">
        <v>62.62</v>
      </c>
      <c r="Y93" s="197">
        <v>0</v>
      </c>
      <c r="Z93">
        <v>0</v>
      </c>
      <c r="AA93" s="197">
        <v>13.74</v>
      </c>
      <c r="AB93" s="197">
        <v>0</v>
      </c>
      <c r="AC93" s="197">
        <v>0</v>
      </c>
      <c r="AD93" s="197">
        <v>0</v>
      </c>
      <c r="AE93" s="197">
        <v>43.12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118.15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9.11</v>
      </c>
      <c r="M94" s="197">
        <v>61.64</v>
      </c>
      <c r="N94" s="197">
        <v>24.61</v>
      </c>
      <c r="O94" s="197">
        <v>70.84</v>
      </c>
      <c r="P94" s="197">
        <v>19.77</v>
      </c>
      <c r="Q94" s="197">
        <v>8.49</v>
      </c>
      <c r="R94" s="197">
        <v>18</v>
      </c>
      <c r="S94" s="197">
        <v>11.2</v>
      </c>
      <c r="T94" s="197">
        <v>0</v>
      </c>
      <c r="U94" s="197">
        <v>39.35</v>
      </c>
      <c r="V94" s="197">
        <v>8.8000000000000007</v>
      </c>
      <c r="W94" s="197">
        <v>14.85</v>
      </c>
      <c r="X94" s="197">
        <v>62.62</v>
      </c>
      <c r="Y94" s="197">
        <v>0</v>
      </c>
      <c r="Z94">
        <v>0</v>
      </c>
      <c r="AA94" s="197">
        <v>13.74</v>
      </c>
      <c r="AB94" s="197">
        <v>0</v>
      </c>
      <c r="AC94" s="197">
        <v>0</v>
      </c>
      <c r="AD94" s="197">
        <v>0</v>
      </c>
      <c r="AE94" s="197">
        <v>43.12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118.15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9.11</v>
      </c>
      <c r="M95" s="197">
        <v>61.64</v>
      </c>
      <c r="N95" s="197">
        <v>24.61</v>
      </c>
      <c r="O95" s="197">
        <v>70.84</v>
      </c>
      <c r="P95" s="197">
        <v>19.77</v>
      </c>
      <c r="Q95" s="197">
        <v>8.49</v>
      </c>
      <c r="R95" s="197">
        <v>18</v>
      </c>
      <c r="S95" s="197">
        <v>11.2</v>
      </c>
      <c r="T95" s="197">
        <v>0</v>
      </c>
      <c r="U95" s="197">
        <v>39.35</v>
      </c>
      <c r="V95" s="197">
        <v>8.8000000000000007</v>
      </c>
      <c r="W95" s="197">
        <v>14.85</v>
      </c>
      <c r="X95" s="197">
        <v>62.62</v>
      </c>
      <c r="Y95" s="197">
        <v>0</v>
      </c>
      <c r="Z95">
        <v>0</v>
      </c>
      <c r="AA95" s="197">
        <v>14.31</v>
      </c>
      <c r="AB95" s="197">
        <v>0</v>
      </c>
      <c r="AC95" s="197">
        <v>0</v>
      </c>
      <c r="AD95" s="197">
        <v>0</v>
      </c>
      <c r="AE95" s="197">
        <v>43.12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118.15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9.11</v>
      </c>
      <c r="M96" s="197">
        <v>61.64</v>
      </c>
      <c r="N96" s="197">
        <v>24.61</v>
      </c>
      <c r="O96" s="197">
        <v>70.84</v>
      </c>
      <c r="P96" s="197">
        <v>19.77</v>
      </c>
      <c r="Q96" s="197">
        <v>8.49</v>
      </c>
      <c r="R96" s="197">
        <v>18</v>
      </c>
      <c r="S96" s="197">
        <v>11.2</v>
      </c>
      <c r="T96" s="197">
        <v>0</v>
      </c>
      <c r="U96" s="197">
        <v>39.35</v>
      </c>
      <c r="V96" s="197">
        <v>8.8000000000000007</v>
      </c>
      <c r="W96" s="197">
        <v>14.85</v>
      </c>
      <c r="X96" s="197">
        <v>62.62</v>
      </c>
      <c r="Y96" s="197">
        <v>0</v>
      </c>
      <c r="Z96">
        <v>0</v>
      </c>
      <c r="AA96" s="197">
        <v>14.31</v>
      </c>
      <c r="AB96" s="197">
        <v>0</v>
      </c>
      <c r="AC96" s="197">
        <v>0</v>
      </c>
      <c r="AD96" s="197">
        <v>0</v>
      </c>
      <c r="AE96" s="197">
        <v>43.12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118.15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9.11</v>
      </c>
      <c r="M97" s="197">
        <v>61.64</v>
      </c>
      <c r="N97" s="197">
        <v>24.61</v>
      </c>
      <c r="O97" s="197">
        <v>70.84</v>
      </c>
      <c r="P97" s="197">
        <v>19.77</v>
      </c>
      <c r="Q97" s="197">
        <v>8.49</v>
      </c>
      <c r="R97" s="197">
        <v>18</v>
      </c>
      <c r="S97" s="197">
        <v>11.2</v>
      </c>
      <c r="T97" s="197">
        <v>0</v>
      </c>
      <c r="U97" s="197">
        <v>39.35</v>
      </c>
      <c r="V97" s="197">
        <v>8.8000000000000007</v>
      </c>
      <c r="W97" s="197">
        <v>14.85</v>
      </c>
      <c r="X97" s="197">
        <v>62.62</v>
      </c>
      <c r="Y97" s="197">
        <v>0</v>
      </c>
      <c r="Z97">
        <v>0</v>
      </c>
      <c r="AA97" s="197">
        <v>14.31</v>
      </c>
      <c r="AB97" s="197">
        <v>0</v>
      </c>
      <c r="AC97" s="197">
        <v>0</v>
      </c>
      <c r="AD97" s="197">
        <v>0</v>
      </c>
      <c r="AE97" s="197">
        <v>43.12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118.15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9.11</v>
      </c>
      <c r="M98" s="197">
        <v>61.64</v>
      </c>
      <c r="N98" s="197">
        <v>24.61</v>
      </c>
      <c r="O98" s="197">
        <v>70.84</v>
      </c>
      <c r="P98" s="197">
        <v>19.77</v>
      </c>
      <c r="Q98" s="197">
        <v>8.49</v>
      </c>
      <c r="R98" s="197">
        <v>18</v>
      </c>
      <c r="S98" s="197">
        <v>11.2</v>
      </c>
      <c r="T98" s="197">
        <v>0</v>
      </c>
      <c r="U98" s="197">
        <v>39.35</v>
      </c>
      <c r="V98" s="197">
        <v>8.8000000000000007</v>
      </c>
      <c r="W98" s="197">
        <v>14.85</v>
      </c>
      <c r="X98" s="197">
        <v>62.62</v>
      </c>
      <c r="Y98" s="197">
        <v>0</v>
      </c>
      <c r="Z98">
        <v>0</v>
      </c>
      <c r="AA98" s="197">
        <v>14.31</v>
      </c>
      <c r="AB98" s="197">
        <v>0</v>
      </c>
      <c r="AC98" s="197">
        <v>0</v>
      </c>
      <c r="AD98" s="197">
        <v>0</v>
      </c>
      <c r="AE98" s="197">
        <v>43.12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118.15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11.199962500000019</v>
      </c>
      <c r="L99">
        <f t="shared" si="0"/>
        <v>0.16081000000000001</v>
      </c>
      <c r="M99">
        <f t="shared" si="0"/>
        <v>1.4793600000000018</v>
      </c>
      <c r="N99">
        <f t="shared" si="0"/>
        <v>0.59063999999999939</v>
      </c>
      <c r="O99">
        <f t="shared" si="0"/>
        <v>1.7001600000000021</v>
      </c>
      <c r="P99">
        <f t="shared" si="0"/>
        <v>0.47447999999999968</v>
      </c>
      <c r="Q99">
        <f t="shared" si="0"/>
        <v>0.16474750000000005</v>
      </c>
      <c r="R99">
        <f t="shared" si="0"/>
        <v>0.43204750000000003</v>
      </c>
      <c r="S99">
        <f t="shared" si="0"/>
        <v>0.21583750000000013</v>
      </c>
      <c r="T99">
        <f t="shared" si="0"/>
        <v>0</v>
      </c>
      <c r="U99">
        <f t="shared" si="0"/>
        <v>1.1627900000000024</v>
      </c>
      <c r="V99">
        <f t="shared" si="0"/>
        <v>0.20750499999999969</v>
      </c>
      <c r="W99">
        <f t="shared" si="0"/>
        <v>0.39892999999999967</v>
      </c>
      <c r="X99">
        <f t="shared" si="0"/>
        <v>1.5028799999999978</v>
      </c>
      <c r="Y99">
        <f t="shared" si="0"/>
        <v>0</v>
      </c>
      <c r="Z99">
        <f t="shared" si="0"/>
        <v>0</v>
      </c>
      <c r="AA99">
        <f t="shared" si="0"/>
        <v>0.32947500000000002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1.0370575000000006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2.1429475000000027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2.835599999999995</v>
      </c>
      <c r="AQ99">
        <f t="shared" ref="AQ99:AT99" si="1">SUM(AQ3:AQ98)/4000</f>
        <v>0.78142999999999896</v>
      </c>
      <c r="AR99">
        <f t="shared" si="1"/>
        <v>0.46628749999999997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159.52000000000001</v>
      </c>
      <c r="L3" s="197">
        <v>63.05</v>
      </c>
      <c r="M3" s="197">
        <v>0</v>
      </c>
      <c r="N3" s="197">
        <v>14.23</v>
      </c>
      <c r="O3" s="197">
        <v>48.7</v>
      </c>
      <c r="P3" s="197">
        <v>49.58</v>
      </c>
      <c r="Q3" s="197">
        <v>4.91</v>
      </c>
      <c r="R3" s="197">
        <v>10.41</v>
      </c>
      <c r="S3" s="197">
        <v>6.48</v>
      </c>
      <c r="T3" s="197">
        <v>0</v>
      </c>
      <c r="U3" s="197">
        <v>235.55</v>
      </c>
      <c r="V3" s="197">
        <v>4.6399999999999997</v>
      </c>
      <c r="W3" s="197">
        <v>9.24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24.81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68.319999999999993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159.52000000000001</v>
      </c>
      <c r="L4" s="197">
        <v>63.05</v>
      </c>
      <c r="M4" s="197">
        <v>0</v>
      </c>
      <c r="N4" s="197">
        <v>14.23</v>
      </c>
      <c r="O4" s="197">
        <v>48.7</v>
      </c>
      <c r="P4" s="197">
        <v>49.58</v>
      </c>
      <c r="Q4" s="197">
        <v>4.91</v>
      </c>
      <c r="R4" s="197">
        <v>10.41</v>
      </c>
      <c r="S4" s="197">
        <v>6.48</v>
      </c>
      <c r="T4" s="197">
        <v>0</v>
      </c>
      <c r="U4" s="197">
        <v>235.55</v>
      </c>
      <c r="V4" s="197">
        <v>4.6399999999999997</v>
      </c>
      <c r="W4" s="197">
        <v>9.24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24.81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68.319999999999993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159.52000000000001</v>
      </c>
      <c r="L5" s="197">
        <v>63.05</v>
      </c>
      <c r="M5" s="197">
        <v>0</v>
      </c>
      <c r="N5" s="197">
        <v>14.23</v>
      </c>
      <c r="O5" s="197">
        <v>48.7</v>
      </c>
      <c r="P5" s="197">
        <v>49.58</v>
      </c>
      <c r="Q5" s="197">
        <v>4.91</v>
      </c>
      <c r="R5" s="197">
        <v>10.41</v>
      </c>
      <c r="S5" s="197">
        <v>6.48</v>
      </c>
      <c r="T5" s="197">
        <v>0</v>
      </c>
      <c r="U5" s="197">
        <v>235.55</v>
      </c>
      <c r="V5" s="197">
        <v>4.6100000000000003</v>
      </c>
      <c r="W5" s="197">
        <v>9.5399999999999991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24.81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68.319999999999993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159.52000000000001</v>
      </c>
      <c r="L6" s="197">
        <v>63.05</v>
      </c>
      <c r="M6" s="197">
        <v>0</v>
      </c>
      <c r="N6" s="197">
        <v>14.23</v>
      </c>
      <c r="O6" s="197">
        <v>48.7</v>
      </c>
      <c r="P6" s="197">
        <v>49.58</v>
      </c>
      <c r="Q6" s="197">
        <v>4.91</v>
      </c>
      <c r="R6" s="197">
        <v>10.41</v>
      </c>
      <c r="S6" s="197">
        <v>6.48</v>
      </c>
      <c r="T6" s="197">
        <v>0</v>
      </c>
      <c r="U6" s="197">
        <v>235.55</v>
      </c>
      <c r="V6" s="197">
        <v>4.6100000000000003</v>
      </c>
      <c r="W6" s="197">
        <v>9.5399999999999991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24.81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68.319999999999993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159.52000000000001</v>
      </c>
      <c r="L7" s="197">
        <v>63.05</v>
      </c>
      <c r="M7" s="197">
        <v>0</v>
      </c>
      <c r="N7" s="197">
        <v>14.23</v>
      </c>
      <c r="O7" s="197">
        <v>48.7</v>
      </c>
      <c r="P7" s="197">
        <v>49.58</v>
      </c>
      <c r="Q7" s="197">
        <v>4.91</v>
      </c>
      <c r="R7" s="197">
        <v>10.41</v>
      </c>
      <c r="S7" s="197">
        <v>6.48</v>
      </c>
      <c r="T7" s="197">
        <v>0</v>
      </c>
      <c r="U7" s="197">
        <v>235.55</v>
      </c>
      <c r="V7" s="197">
        <v>4.6100000000000003</v>
      </c>
      <c r="W7" s="197">
        <v>9.5399999999999991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24.81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68.319999999999993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159.52000000000001</v>
      </c>
      <c r="L8" s="197">
        <v>63.05</v>
      </c>
      <c r="M8" s="197">
        <v>0</v>
      </c>
      <c r="N8" s="197">
        <v>14.23</v>
      </c>
      <c r="O8" s="197">
        <v>48.7</v>
      </c>
      <c r="P8" s="197">
        <v>49.58</v>
      </c>
      <c r="Q8" s="197">
        <v>4.91</v>
      </c>
      <c r="R8" s="197">
        <v>10.41</v>
      </c>
      <c r="S8" s="197">
        <v>6.48</v>
      </c>
      <c r="T8" s="197">
        <v>0</v>
      </c>
      <c r="U8" s="197">
        <v>235.55</v>
      </c>
      <c r="V8" s="197">
        <v>4.6100000000000003</v>
      </c>
      <c r="W8" s="197">
        <v>9.5399999999999991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24.81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68.319999999999993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159.52000000000001</v>
      </c>
      <c r="L9" s="197">
        <v>63.05</v>
      </c>
      <c r="M9" s="197">
        <v>0</v>
      </c>
      <c r="N9" s="197">
        <v>14.23</v>
      </c>
      <c r="O9" s="197">
        <v>48.7</v>
      </c>
      <c r="P9" s="197">
        <v>49.58</v>
      </c>
      <c r="Q9" s="197">
        <v>4.91</v>
      </c>
      <c r="R9" s="197">
        <v>10.41</v>
      </c>
      <c r="S9" s="197">
        <v>6.48</v>
      </c>
      <c r="T9" s="197">
        <v>0</v>
      </c>
      <c r="U9" s="197">
        <v>235.55</v>
      </c>
      <c r="V9" s="197">
        <v>4.6100000000000003</v>
      </c>
      <c r="W9" s="197">
        <v>9.5399999999999991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24.81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68.319999999999993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63.05</v>
      </c>
      <c r="M10" s="197">
        <v>0</v>
      </c>
      <c r="N10" s="197">
        <v>14.23</v>
      </c>
      <c r="O10" s="197">
        <v>48.7</v>
      </c>
      <c r="P10" s="197">
        <v>49.58</v>
      </c>
      <c r="Q10" s="197">
        <v>4.91</v>
      </c>
      <c r="R10" s="197">
        <v>10.41</v>
      </c>
      <c r="S10" s="197">
        <v>6.48</v>
      </c>
      <c r="T10" s="197">
        <v>0</v>
      </c>
      <c r="U10" s="197">
        <v>235.55</v>
      </c>
      <c r="V10" s="197">
        <v>4.6100000000000003</v>
      </c>
      <c r="W10" s="197">
        <v>9.5399999999999991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24.81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68.319999999999993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63.05</v>
      </c>
      <c r="M11" s="197">
        <v>0</v>
      </c>
      <c r="N11" s="197">
        <v>14.23</v>
      </c>
      <c r="O11" s="197">
        <v>48.7</v>
      </c>
      <c r="P11" s="197">
        <v>49.58</v>
      </c>
      <c r="Q11" s="197">
        <v>1.93</v>
      </c>
      <c r="R11" s="197">
        <v>10.41</v>
      </c>
      <c r="S11" s="197">
        <v>6.7</v>
      </c>
      <c r="T11" s="197">
        <v>0</v>
      </c>
      <c r="U11" s="197">
        <v>235.55</v>
      </c>
      <c r="V11" s="197">
        <v>4.6100000000000003</v>
      </c>
      <c r="W11" s="197">
        <v>9.5399999999999991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24.81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68.319999999999993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63.05</v>
      </c>
      <c r="M12" s="197">
        <v>0</v>
      </c>
      <c r="N12" s="197">
        <v>14.23</v>
      </c>
      <c r="O12" s="197">
        <v>48.7</v>
      </c>
      <c r="P12" s="197">
        <v>49.58</v>
      </c>
      <c r="Q12" s="197">
        <v>1.93</v>
      </c>
      <c r="R12" s="197">
        <v>10.41</v>
      </c>
      <c r="S12" s="197">
        <v>6.48</v>
      </c>
      <c r="T12" s="197">
        <v>0</v>
      </c>
      <c r="U12" s="197">
        <v>235.55</v>
      </c>
      <c r="V12" s="197">
        <v>4.6100000000000003</v>
      </c>
      <c r="W12" s="197">
        <v>9.5399999999999991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24.81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68.319999999999993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159.52000000000001</v>
      </c>
      <c r="L13" s="197">
        <v>63.05</v>
      </c>
      <c r="M13" s="197">
        <v>0</v>
      </c>
      <c r="N13" s="197">
        <v>14.23</v>
      </c>
      <c r="O13" s="197">
        <v>48.7</v>
      </c>
      <c r="P13" s="197">
        <v>49.58</v>
      </c>
      <c r="Q13" s="197">
        <v>1.93</v>
      </c>
      <c r="R13" s="197">
        <v>10.41</v>
      </c>
      <c r="S13" s="197">
        <v>2.9</v>
      </c>
      <c r="T13" s="197">
        <v>0</v>
      </c>
      <c r="U13" s="197">
        <v>235.55</v>
      </c>
      <c r="V13" s="197">
        <v>4.6100000000000003</v>
      </c>
      <c r="W13" s="197">
        <v>9.5399999999999991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24.81</v>
      </c>
      <c r="AF13" s="197">
        <v>0</v>
      </c>
      <c r="AG13" s="197">
        <v>0</v>
      </c>
      <c r="AH13" s="197">
        <v>0</v>
      </c>
      <c r="AI13" s="197">
        <v>48.43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68.319999999999993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159.52000000000001</v>
      </c>
      <c r="L14" s="197">
        <v>63.05</v>
      </c>
      <c r="M14" s="197">
        <v>0</v>
      </c>
      <c r="N14" s="197">
        <v>14.23</v>
      </c>
      <c r="O14" s="197">
        <v>48.7</v>
      </c>
      <c r="P14" s="197">
        <v>49.58</v>
      </c>
      <c r="Q14" s="197">
        <v>1.93</v>
      </c>
      <c r="R14" s="197">
        <v>10.41</v>
      </c>
      <c r="S14" s="197">
        <v>2.9</v>
      </c>
      <c r="T14" s="197">
        <v>0</v>
      </c>
      <c r="U14" s="197">
        <v>235.55</v>
      </c>
      <c r="V14" s="197">
        <v>4.6100000000000003</v>
      </c>
      <c r="W14" s="197">
        <v>9.5399999999999991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24.81</v>
      </c>
      <c r="AF14" s="197">
        <v>0</v>
      </c>
      <c r="AG14" s="197">
        <v>0</v>
      </c>
      <c r="AH14" s="197">
        <v>0</v>
      </c>
      <c r="AI14" s="197">
        <v>48.43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68.319999999999993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159.52000000000001</v>
      </c>
      <c r="L15" s="197">
        <v>19.329999999999998</v>
      </c>
      <c r="M15" s="197">
        <v>0</v>
      </c>
      <c r="N15" s="197">
        <v>14.23</v>
      </c>
      <c r="O15" s="197">
        <v>48.7</v>
      </c>
      <c r="P15" s="197">
        <v>49.58</v>
      </c>
      <c r="Q15" s="197">
        <v>1.93</v>
      </c>
      <c r="R15" s="197">
        <v>10.41</v>
      </c>
      <c r="S15" s="197">
        <v>2.9</v>
      </c>
      <c r="T15" s="197">
        <v>0</v>
      </c>
      <c r="U15" s="197">
        <v>235.55</v>
      </c>
      <c r="V15" s="197">
        <v>4.7699999999999996</v>
      </c>
      <c r="W15" s="197">
        <v>10.14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24.81</v>
      </c>
      <c r="AF15" s="197">
        <v>0</v>
      </c>
      <c r="AG15" s="197">
        <v>0</v>
      </c>
      <c r="AH15" s="197">
        <v>0</v>
      </c>
      <c r="AI15" s="197">
        <v>48.43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86.99</v>
      </c>
      <c r="L16" s="197">
        <v>19.350000000000001</v>
      </c>
      <c r="M16" s="197">
        <v>0</v>
      </c>
      <c r="N16" s="197">
        <v>14.23</v>
      </c>
      <c r="O16" s="197">
        <v>48.7</v>
      </c>
      <c r="P16" s="197">
        <v>49.58</v>
      </c>
      <c r="Q16" s="197">
        <v>1.93</v>
      </c>
      <c r="R16" s="197">
        <v>10.41</v>
      </c>
      <c r="S16" s="197">
        <v>2.9</v>
      </c>
      <c r="T16" s="197">
        <v>0</v>
      </c>
      <c r="U16" s="197">
        <v>235.55</v>
      </c>
      <c r="V16" s="197">
        <v>4.7699999999999996</v>
      </c>
      <c r="W16" s="197">
        <v>10.14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24.81</v>
      </c>
      <c r="AF16" s="197">
        <v>0</v>
      </c>
      <c r="AG16" s="197">
        <v>0</v>
      </c>
      <c r="AH16" s="197">
        <v>0</v>
      </c>
      <c r="AI16" s="197">
        <v>48.43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86.99</v>
      </c>
      <c r="L17" s="197">
        <v>19.329999999999998</v>
      </c>
      <c r="M17" s="197">
        <v>0</v>
      </c>
      <c r="N17" s="197">
        <v>14.23</v>
      </c>
      <c r="O17" s="197">
        <v>48.7</v>
      </c>
      <c r="P17" s="197">
        <v>49.58</v>
      </c>
      <c r="Q17" s="197">
        <v>1.93</v>
      </c>
      <c r="R17" s="197">
        <v>10.41</v>
      </c>
      <c r="S17" s="197">
        <v>2.9</v>
      </c>
      <c r="T17" s="197">
        <v>0</v>
      </c>
      <c r="U17" s="197">
        <v>235.55</v>
      </c>
      <c r="V17" s="197">
        <v>4.7699999999999996</v>
      </c>
      <c r="W17" s="197">
        <v>10.56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24.81</v>
      </c>
      <c r="AF17" s="197">
        <v>0</v>
      </c>
      <c r="AG17" s="197">
        <v>0</v>
      </c>
      <c r="AH17" s="197">
        <v>0</v>
      </c>
      <c r="AI17" s="197">
        <v>48.43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86.99</v>
      </c>
      <c r="L18" s="197">
        <v>19.88</v>
      </c>
      <c r="M18" s="197">
        <v>0</v>
      </c>
      <c r="N18" s="197">
        <v>14.23</v>
      </c>
      <c r="O18" s="197">
        <v>48.7</v>
      </c>
      <c r="P18" s="197">
        <v>49.58</v>
      </c>
      <c r="Q18" s="197">
        <v>1.93</v>
      </c>
      <c r="R18" s="197">
        <v>10.41</v>
      </c>
      <c r="S18" s="197">
        <v>2.9</v>
      </c>
      <c r="T18" s="197">
        <v>0</v>
      </c>
      <c r="U18" s="197">
        <v>235.55</v>
      </c>
      <c r="V18" s="197">
        <v>4.7699999999999996</v>
      </c>
      <c r="W18" s="197">
        <v>10.56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24.81</v>
      </c>
      <c r="AF18" s="197">
        <v>0</v>
      </c>
      <c r="AG18" s="197">
        <v>0</v>
      </c>
      <c r="AH18" s="197">
        <v>0</v>
      </c>
      <c r="AI18" s="197">
        <v>48.43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86.99</v>
      </c>
      <c r="L19" s="197">
        <v>19.88</v>
      </c>
      <c r="M19" s="197">
        <v>0</v>
      </c>
      <c r="N19" s="197">
        <v>14.23</v>
      </c>
      <c r="O19" s="197">
        <v>48.7</v>
      </c>
      <c r="P19" s="197">
        <v>49.58</v>
      </c>
      <c r="Q19" s="197">
        <v>1.93</v>
      </c>
      <c r="R19" s="197">
        <v>10.41</v>
      </c>
      <c r="S19" s="197">
        <v>2.9</v>
      </c>
      <c r="T19" s="197">
        <v>0</v>
      </c>
      <c r="U19" s="197">
        <v>235.55</v>
      </c>
      <c r="V19" s="197">
        <v>4.7699999999999996</v>
      </c>
      <c r="W19" s="197">
        <v>10.56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24.81</v>
      </c>
      <c r="AF19" s="197">
        <v>0</v>
      </c>
      <c r="AG19" s="197">
        <v>0</v>
      </c>
      <c r="AH19" s="197">
        <v>0</v>
      </c>
      <c r="AI19" s="197">
        <v>48.43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86.99</v>
      </c>
      <c r="L20" s="197">
        <v>19.88</v>
      </c>
      <c r="M20" s="197">
        <v>0</v>
      </c>
      <c r="N20" s="197">
        <v>14.23</v>
      </c>
      <c r="O20" s="197">
        <v>48.7</v>
      </c>
      <c r="P20" s="197">
        <v>49.58</v>
      </c>
      <c r="Q20" s="197">
        <v>1.93</v>
      </c>
      <c r="R20" s="197">
        <v>10.41</v>
      </c>
      <c r="S20" s="197">
        <v>2.9</v>
      </c>
      <c r="T20" s="197">
        <v>0</v>
      </c>
      <c r="U20" s="197">
        <v>235.55</v>
      </c>
      <c r="V20" s="197">
        <v>4.7699999999999996</v>
      </c>
      <c r="W20" s="197">
        <v>10.56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24.81</v>
      </c>
      <c r="AF20" s="197">
        <v>0</v>
      </c>
      <c r="AG20" s="197">
        <v>0</v>
      </c>
      <c r="AH20" s="197">
        <v>0</v>
      </c>
      <c r="AI20" s="197">
        <v>48.43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86.99</v>
      </c>
      <c r="L21" s="197">
        <v>19.7</v>
      </c>
      <c r="M21" s="197">
        <v>0</v>
      </c>
      <c r="N21" s="197">
        <v>14.23</v>
      </c>
      <c r="O21" s="197">
        <v>48.7</v>
      </c>
      <c r="P21" s="197">
        <v>49.58</v>
      </c>
      <c r="Q21" s="197">
        <v>1.93</v>
      </c>
      <c r="R21" s="197">
        <v>10.41</v>
      </c>
      <c r="S21" s="197">
        <v>2.9</v>
      </c>
      <c r="T21" s="197">
        <v>0</v>
      </c>
      <c r="U21" s="197">
        <v>235.55</v>
      </c>
      <c r="V21" s="197">
        <v>4.7699999999999996</v>
      </c>
      <c r="W21" s="197">
        <v>10.78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24.81</v>
      </c>
      <c r="AF21" s="197">
        <v>0</v>
      </c>
      <c r="AG21" s="197">
        <v>0</v>
      </c>
      <c r="AH21" s="197">
        <v>0</v>
      </c>
      <c r="AI21" s="197">
        <v>48.43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86.99</v>
      </c>
      <c r="L22" s="197">
        <v>19.59</v>
      </c>
      <c r="M22" s="197">
        <v>0</v>
      </c>
      <c r="N22" s="197">
        <v>14.23</v>
      </c>
      <c r="O22" s="197">
        <v>48.7</v>
      </c>
      <c r="P22" s="197">
        <v>49.58</v>
      </c>
      <c r="Q22" s="197">
        <v>1.93</v>
      </c>
      <c r="R22" s="197">
        <v>10.41</v>
      </c>
      <c r="S22" s="197">
        <v>2.9</v>
      </c>
      <c r="T22" s="197">
        <v>0</v>
      </c>
      <c r="U22" s="197">
        <v>235.55</v>
      </c>
      <c r="V22" s="197">
        <v>4.7699999999999996</v>
      </c>
      <c r="W22" s="197">
        <v>10.78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24.81</v>
      </c>
      <c r="AF22" s="197">
        <v>0</v>
      </c>
      <c r="AG22" s="197">
        <v>0</v>
      </c>
      <c r="AH22" s="197">
        <v>0</v>
      </c>
      <c r="AI22" s="197">
        <v>48.43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86.99</v>
      </c>
      <c r="L23" s="197">
        <v>19.59</v>
      </c>
      <c r="M23" s="197">
        <v>0</v>
      </c>
      <c r="N23" s="197">
        <v>14.23</v>
      </c>
      <c r="O23" s="197">
        <v>48.7</v>
      </c>
      <c r="P23" s="197">
        <v>49.58</v>
      </c>
      <c r="Q23" s="197">
        <v>1.93</v>
      </c>
      <c r="R23" s="197">
        <v>10.41</v>
      </c>
      <c r="S23" s="197">
        <v>2.9</v>
      </c>
      <c r="T23" s="197">
        <v>0</v>
      </c>
      <c r="U23" s="197">
        <v>235.55</v>
      </c>
      <c r="V23" s="197">
        <v>4.95</v>
      </c>
      <c r="W23" s="197">
        <v>10.78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24.81</v>
      </c>
      <c r="AF23" s="197">
        <v>0</v>
      </c>
      <c r="AG23" s="197">
        <v>0</v>
      </c>
      <c r="AH23" s="197">
        <v>0</v>
      </c>
      <c r="AI23" s="197">
        <v>48.43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159.52000000000001</v>
      </c>
      <c r="L24" s="197">
        <v>63.05</v>
      </c>
      <c r="M24" s="197">
        <v>0</v>
      </c>
      <c r="N24" s="197">
        <v>14.23</v>
      </c>
      <c r="O24" s="197">
        <v>48.7</v>
      </c>
      <c r="P24" s="197">
        <v>49.58</v>
      </c>
      <c r="Q24" s="197">
        <v>1.93</v>
      </c>
      <c r="R24" s="197">
        <v>10.41</v>
      </c>
      <c r="S24" s="197">
        <v>2.9</v>
      </c>
      <c r="T24" s="197">
        <v>0</v>
      </c>
      <c r="U24" s="197">
        <v>235.55</v>
      </c>
      <c r="V24" s="197">
        <v>4.95</v>
      </c>
      <c r="W24" s="197">
        <v>10.78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24.81</v>
      </c>
      <c r="AF24" s="197">
        <v>0</v>
      </c>
      <c r="AG24" s="197">
        <v>0</v>
      </c>
      <c r="AH24" s="197">
        <v>0</v>
      </c>
      <c r="AI24" s="197">
        <v>48.43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159.52000000000001</v>
      </c>
      <c r="L25" s="197">
        <v>63.05</v>
      </c>
      <c r="M25" s="197">
        <v>0</v>
      </c>
      <c r="N25" s="197">
        <v>14.23</v>
      </c>
      <c r="O25" s="197">
        <v>48.7</v>
      </c>
      <c r="P25" s="197">
        <v>49.58</v>
      </c>
      <c r="Q25" s="197">
        <v>1.93</v>
      </c>
      <c r="R25" s="197">
        <v>10.32</v>
      </c>
      <c r="S25" s="197">
        <v>2.9</v>
      </c>
      <c r="T25" s="197">
        <v>0</v>
      </c>
      <c r="U25" s="197">
        <v>235.55</v>
      </c>
      <c r="V25" s="197">
        <v>5.09</v>
      </c>
      <c r="W25" s="197">
        <v>10.78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24.81</v>
      </c>
      <c r="AF25" s="197">
        <v>0</v>
      </c>
      <c r="AG25" s="197">
        <v>0</v>
      </c>
      <c r="AH25" s="197">
        <v>0</v>
      </c>
      <c r="AI25" s="197">
        <v>48.43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159.52000000000001</v>
      </c>
      <c r="L26" s="197">
        <v>63.05</v>
      </c>
      <c r="M26" s="197">
        <v>0</v>
      </c>
      <c r="N26" s="197">
        <v>14.23</v>
      </c>
      <c r="O26" s="197">
        <v>48.7</v>
      </c>
      <c r="P26" s="197">
        <v>49.58</v>
      </c>
      <c r="Q26" s="197">
        <v>4.91</v>
      </c>
      <c r="R26" s="197">
        <v>10.41</v>
      </c>
      <c r="S26" s="197">
        <v>6.48</v>
      </c>
      <c r="T26" s="197">
        <v>0</v>
      </c>
      <c r="U26" s="197">
        <v>235.55</v>
      </c>
      <c r="V26" s="197">
        <v>5.09</v>
      </c>
      <c r="W26" s="197">
        <v>10.78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24.81</v>
      </c>
      <c r="AF26" s="197">
        <v>0</v>
      </c>
      <c r="AG26" s="197">
        <v>0</v>
      </c>
      <c r="AH26" s="197">
        <v>0</v>
      </c>
      <c r="AI26" s="197">
        <v>45.71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159.52000000000001</v>
      </c>
      <c r="L27" s="197">
        <v>63.05</v>
      </c>
      <c r="M27" s="197">
        <v>0</v>
      </c>
      <c r="N27" s="197">
        <v>14.23</v>
      </c>
      <c r="O27" s="197">
        <v>48.7</v>
      </c>
      <c r="P27" s="197">
        <v>49.58</v>
      </c>
      <c r="Q27" s="197">
        <v>4.91</v>
      </c>
      <c r="R27" s="197">
        <v>10.41</v>
      </c>
      <c r="S27" s="197">
        <v>6.48</v>
      </c>
      <c r="T27" s="197">
        <v>0</v>
      </c>
      <c r="U27" s="197">
        <v>235.55</v>
      </c>
      <c r="V27" s="197">
        <v>5.09</v>
      </c>
      <c r="W27" s="197">
        <v>10.78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24.81</v>
      </c>
      <c r="AF27" s="197">
        <v>0</v>
      </c>
      <c r="AG27" s="197">
        <v>0</v>
      </c>
      <c r="AH27" s="197">
        <v>0</v>
      </c>
      <c r="AI27" s="197">
        <v>45.71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18.829999999999998</v>
      </c>
      <c r="AR27" s="197">
        <v>1.77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159.52000000000001</v>
      </c>
      <c r="L28" s="197">
        <v>63.05</v>
      </c>
      <c r="M28" s="197">
        <v>0</v>
      </c>
      <c r="N28" s="197">
        <v>14.23</v>
      </c>
      <c r="O28" s="197">
        <v>48.7</v>
      </c>
      <c r="P28" s="197">
        <v>49.58</v>
      </c>
      <c r="Q28" s="197">
        <v>4.91</v>
      </c>
      <c r="R28" s="197">
        <v>10.41</v>
      </c>
      <c r="S28" s="197">
        <v>6.48</v>
      </c>
      <c r="T28" s="197">
        <v>0</v>
      </c>
      <c r="U28" s="197">
        <v>235.55</v>
      </c>
      <c r="V28" s="197">
        <v>5.09</v>
      </c>
      <c r="W28" s="197">
        <v>10.78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24.81</v>
      </c>
      <c r="AF28" s="197">
        <v>0</v>
      </c>
      <c r="AG28" s="197">
        <v>0</v>
      </c>
      <c r="AH28" s="197">
        <v>0</v>
      </c>
      <c r="AI28" s="197">
        <v>45.71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18.829999999999998</v>
      </c>
      <c r="AR28" s="197">
        <v>3.26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159.52000000000001</v>
      </c>
      <c r="L29" s="197">
        <v>63.05</v>
      </c>
      <c r="M29" s="197">
        <v>0</v>
      </c>
      <c r="N29" s="197">
        <v>14.23</v>
      </c>
      <c r="O29" s="197">
        <v>48.7</v>
      </c>
      <c r="P29" s="197">
        <v>49.58</v>
      </c>
      <c r="Q29" s="197">
        <v>4.91</v>
      </c>
      <c r="R29" s="197">
        <v>10.41</v>
      </c>
      <c r="S29" s="197">
        <v>6.48</v>
      </c>
      <c r="T29" s="197">
        <v>0</v>
      </c>
      <c r="U29" s="197">
        <v>235.55</v>
      </c>
      <c r="V29" s="197">
        <v>5.09</v>
      </c>
      <c r="W29" s="197">
        <v>10.78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24.81</v>
      </c>
      <c r="AF29" s="197">
        <v>0</v>
      </c>
      <c r="AG29" s="197">
        <v>0</v>
      </c>
      <c r="AH29" s="197">
        <v>0</v>
      </c>
      <c r="AI29" s="197">
        <v>45.71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18.829999999999998</v>
      </c>
      <c r="AR29" s="197">
        <v>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159.52000000000001</v>
      </c>
      <c r="L30" s="197">
        <v>63.05</v>
      </c>
      <c r="M30" s="197">
        <v>0</v>
      </c>
      <c r="N30" s="197">
        <v>14.23</v>
      </c>
      <c r="O30" s="197">
        <v>48.7</v>
      </c>
      <c r="P30" s="197">
        <v>49.58</v>
      </c>
      <c r="Q30" s="197">
        <v>4.91</v>
      </c>
      <c r="R30" s="197">
        <v>10.41</v>
      </c>
      <c r="S30" s="197">
        <v>6.48</v>
      </c>
      <c r="T30" s="197">
        <v>0</v>
      </c>
      <c r="U30" s="197">
        <v>235.55</v>
      </c>
      <c r="V30" s="197">
        <v>5.09</v>
      </c>
      <c r="W30" s="197">
        <v>10.78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24.81</v>
      </c>
      <c r="AF30" s="197">
        <v>0</v>
      </c>
      <c r="AG30" s="197">
        <v>0</v>
      </c>
      <c r="AH30" s="197">
        <v>0</v>
      </c>
      <c r="AI30" s="197">
        <v>45.71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18.829999999999998</v>
      </c>
      <c r="AR30" s="197">
        <v>15.29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159.52000000000001</v>
      </c>
      <c r="L31" s="197">
        <v>63.05</v>
      </c>
      <c r="M31" s="197">
        <v>0</v>
      </c>
      <c r="N31" s="197">
        <v>14.23</v>
      </c>
      <c r="O31" s="197">
        <v>48.7</v>
      </c>
      <c r="P31" s="197">
        <v>49.58</v>
      </c>
      <c r="Q31" s="197">
        <v>4.91</v>
      </c>
      <c r="R31" s="197">
        <v>10.41</v>
      </c>
      <c r="S31" s="197">
        <v>6.48</v>
      </c>
      <c r="T31" s="197">
        <v>0</v>
      </c>
      <c r="U31" s="197">
        <v>235.55</v>
      </c>
      <c r="V31" s="197">
        <v>5.09</v>
      </c>
      <c r="W31" s="197">
        <v>10.78</v>
      </c>
      <c r="X31" s="197">
        <v>36.22</v>
      </c>
      <c r="Y31" s="197">
        <v>0</v>
      </c>
      <c r="Z31">
        <v>0</v>
      </c>
      <c r="AA31" s="197">
        <v>8.1199999999999992</v>
      </c>
      <c r="AB31" s="197">
        <v>0</v>
      </c>
      <c r="AC31" s="197">
        <v>0</v>
      </c>
      <c r="AD31" s="197">
        <v>0</v>
      </c>
      <c r="AE31" s="197">
        <v>24.81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18.829999999999998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159.52000000000001</v>
      </c>
      <c r="L32" s="197">
        <v>63.05</v>
      </c>
      <c r="M32" s="197">
        <v>0</v>
      </c>
      <c r="N32" s="197">
        <v>14.23</v>
      </c>
      <c r="O32" s="197">
        <v>48.7</v>
      </c>
      <c r="P32" s="197">
        <v>49.58</v>
      </c>
      <c r="Q32" s="197">
        <v>4.91</v>
      </c>
      <c r="R32" s="197">
        <v>10.41</v>
      </c>
      <c r="S32" s="197">
        <v>6.48</v>
      </c>
      <c r="T32" s="197">
        <v>0</v>
      </c>
      <c r="U32" s="197">
        <v>235.55</v>
      </c>
      <c r="V32" s="197">
        <v>5.09</v>
      </c>
      <c r="W32" s="197">
        <v>10.78</v>
      </c>
      <c r="X32" s="197">
        <v>36.22</v>
      </c>
      <c r="Y32" s="197">
        <v>0</v>
      </c>
      <c r="Z32">
        <v>0</v>
      </c>
      <c r="AA32" s="197">
        <v>8.1199999999999992</v>
      </c>
      <c r="AB32" s="197">
        <v>0</v>
      </c>
      <c r="AC32" s="197">
        <v>0</v>
      </c>
      <c r="AD32" s="197">
        <v>0</v>
      </c>
      <c r="AE32" s="197">
        <v>24.81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18.829999999999998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159.52000000000001</v>
      </c>
      <c r="L33" s="197">
        <v>63.05</v>
      </c>
      <c r="M33" s="197">
        <v>0</v>
      </c>
      <c r="N33" s="197">
        <v>14.23</v>
      </c>
      <c r="O33" s="197">
        <v>48.7</v>
      </c>
      <c r="P33" s="197">
        <v>49.58</v>
      </c>
      <c r="Q33" s="197">
        <v>4.91</v>
      </c>
      <c r="R33" s="197">
        <v>10.77</v>
      </c>
      <c r="S33" s="197">
        <v>6.7</v>
      </c>
      <c r="T33" s="197">
        <v>0</v>
      </c>
      <c r="U33" s="197">
        <v>235.55</v>
      </c>
      <c r="V33" s="197">
        <v>5.09</v>
      </c>
      <c r="W33" s="197">
        <v>10.78</v>
      </c>
      <c r="X33" s="197">
        <v>36.22</v>
      </c>
      <c r="Y33" s="197">
        <v>0</v>
      </c>
      <c r="Z33">
        <v>0</v>
      </c>
      <c r="AA33" s="197">
        <v>8.1199999999999992</v>
      </c>
      <c r="AB33" s="197">
        <v>0</v>
      </c>
      <c r="AC33" s="197">
        <v>0</v>
      </c>
      <c r="AD33" s="197">
        <v>0</v>
      </c>
      <c r="AE33" s="197">
        <v>24.81</v>
      </c>
      <c r="AF33" s="197">
        <v>0</v>
      </c>
      <c r="AG33" s="197">
        <v>0</v>
      </c>
      <c r="AH33" s="197">
        <v>0</v>
      </c>
      <c r="AI33" s="197">
        <v>48.43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18.829999999999998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159.52000000000001</v>
      </c>
      <c r="L34" s="197">
        <v>63.05</v>
      </c>
      <c r="M34" s="197">
        <v>0</v>
      </c>
      <c r="N34" s="197">
        <v>14.23</v>
      </c>
      <c r="O34" s="197">
        <v>48.7</v>
      </c>
      <c r="P34" s="197">
        <v>49.58</v>
      </c>
      <c r="Q34" s="197">
        <v>4.91</v>
      </c>
      <c r="R34" s="197">
        <v>10.41</v>
      </c>
      <c r="S34" s="197">
        <v>6.48</v>
      </c>
      <c r="T34" s="197">
        <v>0</v>
      </c>
      <c r="U34" s="197">
        <v>235.55</v>
      </c>
      <c r="V34" s="197">
        <v>5.09</v>
      </c>
      <c r="W34" s="197">
        <v>10.78</v>
      </c>
      <c r="X34" s="197">
        <v>36.22</v>
      </c>
      <c r="Y34" s="197">
        <v>0</v>
      </c>
      <c r="Z34">
        <v>0</v>
      </c>
      <c r="AA34" s="197">
        <v>8.1199999999999992</v>
      </c>
      <c r="AB34" s="197">
        <v>0</v>
      </c>
      <c r="AC34" s="197">
        <v>0</v>
      </c>
      <c r="AD34" s="197">
        <v>0</v>
      </c>
      <c r="AE34" s="197">
        <v>24.81</v>
      </c>
      <c r="AF34" s="197">
        <v>0</v>
      </c>
      <c r="AG34" s="197">
        <v>0</v>
      </c>
      <c r="AH34" s="197">
        <v>0</v>
      </c>
      <c r="AI34" s="197">
        <v>48.43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18.829999999999998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82.16</v>
      </c>
      <c r="L35" s="197">
        <v>20.04</v>
      </c>
      <c r="M35" s="197">
        <v>0</v>
      </c>
      <c r="N35" s="197">
        <v>14.23</v>
      </c>
      <c r="O35" s="197">
        <v>48.7</v>
      </c>
      <c r="P35" s="197">
        <v>49.58</v>
      </c>
      <c r="Q35" s="197">
        <v>1.93</v>
      </c>
      <c r="R35" s="197">
        <v>10.41</v>
      </c>
      <c r="S35" s="197">
        <v>2.9</v>
      </c>
      <c r="T35" s="197">
        <v>0</v>
      </c>
      <c r="U35" s="197">
        <v>235.55</v>
      </c>
      <c r="V35" s="197">
        <v>5.09</v>
      </c>
      <c r="W35" s="197">
        <v>10.56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24.81</v>
      </c>
      <c r="AF35" s="197">
        <v>0</v>
      </c>
      <c r="AG35" s="197">
        <v>0</v>
      </c>
      <c r="AH35" s="197">
        <v>0</v>
      </c>
      <c r="AI35" s="197">
        <v>48.43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82.16</v>
      </c>
      <c r="L36" s="197">
        <v>21.99</v>
      </c>
      <c r="M36" s="197">
        <v>0</v>
      </c>
      <c r="N36" s="197">
        <v>14.23</v>
      </c>
      <c r="O36" s="197">
        <v>48.7</v>
      </c>
      <c r="P36" s="197">
        <v>49.58</v>
      </c>
      <c r="Q36" s="197">
        <v>1.93</v>
      </c>
      <c r="R36" s="197">
        <v>10.41</v>
      </c>
      <c r="S36" s="197">
        <v>2.9</v>
      </c>
      <c r="T36" s="197">
        <v>0</v>
      </c>
      <c r="U36" s="197">
        <v>235.55</v>
      </c>
      <c r="V36" s="197">
        <v>5.09</v>
      </c>
      <c r="W36" s="197">
        <v>10.56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24.81</v>
      </c>
      <c r="AF36" s="197">
        <v>0</v>
      </c>
      <c r="AG36" s="197">
        <v>0</v>
      </c>
      <c r="AH36" s="197">
        <v>0</v>
      </c>
      <c r="AI36" s="197">
        <v>48.43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18.829999999999998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82.16</v>
      </c>
      <c r="L37" s="197">
        <v>21.99</v>
      </c>
      <c r="M37" s="197">
        <v>0</v>
      </c>
      <c r="N37" s="197">
        <v>14.23</v>
      </c>
      <c r="O37" s="197">
        <v>48.7</v>
      </c>
      <c r="P37" s="197">
        <v>49.58</v>
      </c>
      <c r="Q37" s="197">
        <v>1.93</v>
      </c>
      <c r="R37" s="197">
        <v>10.41</v>
      </c>
      <c r="S37" s="197">
        <v>2.9</v>
      </c>
      <c r="T37" s="197">
        <v>0</v>
      </c>
      <c r="U37" s="197">
        <v>235.55</v>
      </c>
      <c r="V37" s="197">
        <v>5.09</v>
      </c>
      <c r="W37" s="197">
        <v>10.14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24.81</v>
      </c>
      <c r="AF37" s="197">
        <v>0</v>
      </c>
      <c r="AG37" s="197">
        <v>0</v>
      </c>
      <c r="AH37" s="197">
        <v>0</v>
      </c>
      <c r="AI37" s="197">
        <v>48.43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18.829999999999998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82.16</v>
      </c>
      <c r="L38" s="197">
        <v>21.99</v>
      </c>
      <c r="M38" s="197">
        <v>0</v>
      </c>
      <c r="N38" s="197">
        <v>14.23</v>
      </c>
      <c r="O38" s="197">
        <v>48.7</v>
      </c>
      <c r="P38" s="197">
        <v>49.58</v>
      </c>
      <c r="Q38" s="197">
        <v>1.93</v>
      </c>
      <c r="R38" s="197">
        <v>10.41</v>
      </c>
      <c r="S38" s="197">
        <v>2.9</v>
      </c>
      <c r="T38" s="197">
        <v>0</v>
      </c>
      <c r="U38" s="197">
        <v>235.55</v>
      </c>
      <c r="V38" s="197">
        <v>5.09</v>
      </c>
      <c r="W38" s="197">
        <v>10.14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24.81</v>
      </c>
      <c r="AF38" s="197">
        <v>0</v>
      </c>
      <c r="AG38" s="197">
        <v>0</v>
      </c>
      <c r="AH38" s="197">
        <v>0</v>
      </c>
      <c r="AI38" s="197">
        <v>48.43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18.829999999999998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82.16</v>
      </c>
      <c r="L39" s="197">
        <v>21.99</v>
      </c>
      <c r="M39" s="197">
        <v>0</v>
      </c>
      <c r="N39" s="197">
        <v>14.23</v>
      </c>
      <c r="O39" s="197">
        <v>48.7</v>
      </c>
      <c r="P39" s="197">
        <v>49.58</v>
      </c>
      <c r="Q39" s="197">
        <v>1.93</v>
      </c>
      <c r="R39" s="197">
        <v>10.41</v>
      </c>
      <c r="S39" s="197">
        <v>2.9</v>
      </c>
      <c r="T39" s="197">
        <v>0</v>
      </c>
      <c r="U39" s="197">
        <v>235.55</v>
      </c>
      <c r="V39" s="197">
        <v>5.09</v>
      </c>
      <c r="W39" s="197">
        <v>10.14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24.81</v>
      </c>
      <c r="AF39" s="197">
        <v>0</v>
      </c>
      <c r="AG39" s="197">
        <v>0</v>
      </c>
      <c r="AH39" s="197">
        <v>0</v>
      </c>
      <c r="AI39" s="197">
        <v>48.43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68.319999999999993</v>
      </c>
      <c r="AQ39" s="197">
        <v>18.829999999999998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82.16</v>
      </c>
      <c r="L40" s="197">
        <v>21.99</v>
      </c>
      <c r="M40" s="197">
        <v>0</v>
      </c>
      <c r="N40" s="197">
        <v>14.23</v>
      </c>
      <c r="O40" s="197">
        <v>48.7</v>
      </c>
      <c r="P40" s="197">
        <v>49.58</v>
      </c>
      <c r="Q40" s="197">
        <v>1.93</v>
      </c>
      <c r="R40" s="197">
        <v>10.41</v>
      </c>
      <c r="S40" s="197">
        <v>2.9</v>
      </c>
      <c r="T40" s="197">
        <v>0</v>
      </c>
      <c r="U40" s="197">
        <v>235.55</v>
      </c>
      <c r="V40" s="197">
        <v>5.09</v>
      </c>
      <c r="W40" s="197">
        <v>10.14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24.81</v>
      </c>
      <c r="AF40" s="197">
        <v>0</v>
      </c>
      <c r="AG40" s="197">
        <v>0</v>
      </c>
      <c r="AH40" s="197">
        <v>0</v>
      </c>
      <c r="AI40" s="197">
        <v>48.43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68.319999999999993</v>
      </c>
      <c r="AQ40" s="197">
        <v>18.829999999999998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82.43</v>
      </c>
      <c r="L41" s="197">
        <v>23.25</v>
      </c>
      <c r="M41" s="197">
        <v>0</v>
      </c>
      <c r="N41" s="197">
        <v>14.23</v>
      </c>
      <c r="O41" s="197">
        <v>48.7</v>
      </c>
      <c r="P41" s="197">
        <v>49.58</v>
      </c>
      <c r="Q41" s="197">
        <v>1.93</v>
      </c>
      <c r="R41" s="197">
        <v>10.3</v>
      </c>
      <c r="S41" s="197">
        <v>3.49</v>
      </c>
      <c r="T41" s="197">
        <v>0</v>
      </c>
      <c r="U41" s="197">
        <v>235.55</v>
      </c>
      <c r="V41" s="197">
        <v>5.09</v>
      </c>
      <c r="W41" s="197">
        <v>10.14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24.81</v>
      </c>
      <c r="AF41" s="197">
        <v>0</v>
      </c>
      <c r="AG41" s="197">
        <v>0</v>
      </c>
      <c r="AH41" s="197">
        <v>0</v>
      </c>
      <c r="AI41" s="197">
        <v>48.43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68.319999999999993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82.16</v>
      </c>
      <c r="L42" s="197">
        <v>23.25</v>
      </c>
      <c r="M42" s="197">
        <v>0</v>
      </c>
      <c r="N42" s="197">
        <v>14.23</v>
      </c>
      <c r="O42" s="197">
        <v>48.7</v>
      </c>
      <c r="P42" s="197">
        <v>49.58</v>
      </c>
      <c r="Q42" s="197">
        <v>1.93</v>
      </c>
      <c r="R42" s="197">
        <v>10.41</v>
      </c>
      <c r="S42" s="197">
        <v>3.49</v>
      </c>
      <c r="T42" s="197">
        <v>0</v>
      </c>
      <c r="U42" s="197">
        <v>235.55</v>
      </c>
      <c r="V42" s="197">
        <v>5.09</v>
      </c>
      <c r="W42" s="197">
        <v>10.14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24.81</v>
      </c>
      <c r="AF42" s="197">
        <v>0</v>
      </c>
      <c r="AG42" s="197">
        <v>0</v>
      </c>
      <c r="AH42" s="197">
        <v>0</v>
      </c>
      <c r="AI42" s="197">
        <v>48.43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68.319999999999993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82.16</v>
      </c>
      <c r="L43" s="197">
        <v>18.68</v>
      </c>
      <c r="M43" s="197">
        <v>0</v>
      </c>
      <c r="N43" s="197">
        <v>14.23</v>
      </c>
      <c r="O43" s="197">
        <v>48.7</v>
      </c>
      <c r="P43" s="197">
        <v>49.58</v>
      </c>
      <c r="Q43" s="197">
        <v>2.66</v>
      </c>
      <c r="R43" s="197">
        <v>10.41</v>
      </c>
      <c r="S43" s="197">
        <v>3.49</v>
      </c>
      <c r="T43" s="197">
        <v>0</v>
      </c>
      <c r="U43" s="197">
        <v>235.55</v>
      </c>
      <c r="V43" s="197">
        <v>5.09</v>
      </c>
      <c r="W43" s="197">
        <v>10.78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24.81</v>
      </c>
      <c r="AF43" s="197">
        <v>0</v>
      </c>
      <c r="AG43" s="197">
        <v>0</v>
      </c>
      <c r="AH43" s="197">
        <v>0</v>
      </c>
      <c r="AI43" s="197">
        <v>48.43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68.319999999999993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82.16</v>
      </c>
      <c r="L44" s="197">
        <v>18.68</v>
      </c>
      <c r="M44" s="197">
        <v>0</v>
      </c>
      <c r="N44" s="197">
        <v>14.23</v>
      </c>
      <c r="O44" s="197">
        <v>48.7</v>
      </c>
      <c r="P44" s="197">
        <v>49.58</v>
      </c>
      <c r="Q44" s="197">
        <v>2.66</v>
      </c>
      <c r="R44" s="197">
        <v>10.41</v>
      </c>
      <c r="S44" s="197">
        <v>3.49</v>
      </c>
      <c r="T44" s="197">
        <v>0</v>
      </c>
      <c r="U44" s="197">
        <v>235.55</v>
      </c>
      <c r="V44" s="197">
        <v>5.09</v>
      </c>
      <c r="W44" s="197">
        <v>10.78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24.49</v>
      </c>
      <c r="AF44" s="197">
        <v>0</v>
      </c>
      <c r="AG44" s="197">
        <v>0</v>
      </c>
      <c r="AH44" s="197">
        <v>0</v>
      </c>
      <c r="AI44" s="197">
        <v>48.43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68.319999999999993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82.16</v>
      </c>
      <c r="L45" s="197">
        <v>18.68</v>
      </c>
      <c r="M45" s="197">
        <v>0</v>
      </c>
      <c r="N45" s="197">
        <v>14.23</v>
      </c>
      <c r="O45" s="197">
        <v>48.7</v>
      </c>
      <c r="P45" s="197">
        <v>49.58</v>
      </c>
      <c r="Q45" s="197">
        <v>2.67</v>
      </c>
      <c r="R45" s="197">
        <v>10.41</v>
      </c>
      <c r="S45" s="197">
        <v>3.49</v>
      </c>
      <c r="T45" s="197">
        <v>0</v>
      </c>
      <c r="U45" s="197">
        <v>235.55</v>
      </c>
      <c r="V45" s="197">
        <v>5.09</v>
      </c>
      <c r="W45" s="197">
        <v>10.44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24.49</v>
      </c>
      <c r="AF45" s="197">
        <v>0</v>
      </c>
      <c r="AG45" s="197">
        <v>0</v>
      </c>
      <c r="AH45" s="197">
        <v>0</v>
      </c>
      <c r="AI45" s="197">
        <v>48.43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68.319999999999993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82.16</v>
      </c>
      <c r="L46" s="197">
        <v>18.68</v>
      </c>
      <c r="M46" s="197">
        <v>0</v>
      </c>
      <c r="N46" s="197">
        <v>14.23</v>
      </c>
      <c r="O46" s="197">
        <v>48.7</v>
      </c>
      <c r="P46" s="197">
        <v>49.58</v>
      </c>
      <c r="Q46" s="197">
        <v>2.67</v>
      </c>
      <c r="R46" s="197">
        <v>10.41</v>
      </c>
      <c r="S46" s="197">
        <v>3.49</v>
      </c>
      <c r="T46" s="197">
        <v>0</v>
      </c>
      <c r="U46" s="197">
        <v>235.55</v>
      </c>
      <c r="V46" s="197">
        <v>5.09</v>
      </c>
      <c r="W46" s="197">
        <v>10.44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24.49</v>
      </c>
      <c r="AF46" s="197">
        <v>0</v>
      </c>
      <c r="AG46" s="197">
        <v>0</v>
      </c>
      <c r="AH46" s="197">
        <v>0</v>
      </c>
      <c r="AI46" s="197">
        <v>48.43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68.319999999999993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82.16</v>
      </c>
      <c r="L47" s="197">
        <v>18.68</v>
      </c>
      <c r="M47" s="197">
        <v>0</v>
      </c>
      <c r="N47" s="197">
        <v>14.23</v>
      </c>
      <c r="O47" s="197">
        <v>48.7</v>
      </c>
      <c r="P47" s="197">
        <v>49.58</v>
      </c>
      <c r="Q47" s="197">
        <v>2.67</v>
      </c>
      <c r="R47" s="197">
        <v>10.41</v>
      </c>
      <c r="S47" s="197">
        <v>3.02</v>
      </c>
      <c r="T47" s="197">
        <v>0</v>
      </c>
      <c r="U47" s="197">
        <v>235.55</v>
      </c>
      <c r="V47" s="197">
        <v>5.03</v>
      </c>
      <c r="W47" s="197">
        <v>10.87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24.49</v>
      </c>
      <c r="AF47" s="197">
        <v>0</v>
      </c>
      <c r="AG47" s="197">
        <v>0</v>
      </c>
      <c r="AH47" s="197">
        <v>0</v>
      </c>
      <c r="AI47" s="197">
        <v>48.43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68.319999999999993</v>
      </c>
      <c r="AQ47" s="197">
        <v>9.7200000000000006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82.16</v>
      </c>
      <c r="L48" s="197">
        <v>18.68</v>
      </c>
      <c r="M48" s="197">
        <v>0</v>
      </c>
      <c r="N48" s="197">
        <v>14.23</v>
      </c>
      <c r="O48" s="197">
        <v>48.7</v>
      </c>
      <c r="P48" s="197">
        <v>49.58</v>
      </c>
      <c r="Q48" s="197">
        <v>2.67</v>
      </c>
      <c r="R48" s="197">
        <v>10.41</v>
      </c>
      <c r="S48" s="197">
        <v>3.02</v>
      </c>
      <c r="T48" s="197">
        <v>0</v>
      </c>
      <c r="U48" s="197">
        <v>235.55</v>
      </c>
      <c r="V48" s="197">
        <v>5.03</v>
      </c>
      <c r="W48" s="197">
        <v>10.87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24.49</v>
      </c>
      <c r="AF48" s="197">
        <v>0</v>
      </c>
      <c r="AG48" s="197">
        <v>0</v>
      </c>
      <c r="AH48" s="197">
        <v>0</v>
      </c>
      <c r="AI48" s="197">
        <v>48.43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68.319999999999993</v>
      </c>
      <c r="AQ48" s="197">
        <v>9.7200000000000006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82.16</v>
      </c>
      <c r="L49" s="197">
        <v>18.68</v>
      </c>
      <c r="M49" s="197">
        <v>0</v>
      </c>
      <c r="N49" s="197">
        <v>14.23</v>
      </c>
      <c r="O49" s="197">
        <v>48.7</v>
      </c>
      <c r="P49" s="197">
        <v>49.58</v>
      </c>
      <c r="Q49" s="197">
        <v>2.25</v>
      </c>
      <c r="R49" s="197">
        <v>4.8499999999999996</v>
      </c>
      <c r="S49" s="197">
        <v>3.02</v>
      </c>
      <c r="T49" s="197">
        <v>0</v>
      </c>
      <c r="U49" s="197">
        <v>235.55</v>
      </c>
      <c r="V49" s="197">
        <v>5.03</v>
      </c>
      <c r="W49" s="197">
        <v>10.87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24.49</v>
      </c>
      <c r="AF49" s="197">
        <v>0</v>
      </c>
      <c r="AG49" s="197">
        <v>0</v>
      </c>
      <c r="AH49" s="197">
        <v>0</v>
      </c>
      <c r="AI49" s="197">
        <v>48.43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68.319999999999993</v>
      </c>
      <c r="AQ49" s="197">
        <v>18.829999999999998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82.16</v>
      </c>
      <c r="L50" s="197">
        <v>18.68</v>
      </c>
      <c r="M50" s="197">
        <v>0</v>
      </c>
      <c r="N50" s="197">
        <v>14.23</v>
      </c>
      <c r="O50" s="197">
        <v>48.7</v>
      </c>
      <c r="P50" s="197">
        <v>49.58</v>
      </c>
      <c r="Q50" s="197">
        <v>2.25</v>
      </c>
      <c r="R50" s="197">
        <v>4.8499999999999996</v>
      </c>
      <c r="S50" s="197">
        <v>3.02</v>
      </c>
      <c r="T50" s="197">
        <v>0</v>
      </c>
      <c r="U50" s="197">
        <v>235.55</v>
      </c>
      <c r="V50" s="197">
        <v>5.03</v>
      </c>
      <c r="W50" s="197">
        <v>10.87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24.49</v>
      </c>
      <c r="AF50" s="197">
        <v>0</v>
      </c>
      <c r="AG50" s="197">
        <v>0</v>
      </c>
      <c r="AH50" s="197">
        <v>0</v>
      </c>
      <c r="AI50" s="197">
        <v>48.43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68.319999999999993</v>
      </c>
      <c r="AQ50" s="197">
        <v>18.829999999999998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82.16</v>
      </c>
      <c r="L51" s="197">
        <v>18.68</v>
      </c>
      <c r="M51" s="197">
        <v>0</v>
      </c>
      <c r="N51" s="197">
        <v>14.23</v>
      </c>
      <c r="O51" s="197">
        <v>48.7</v>
      </c>
      <c r="P51" s="197">
        <v>49.58</v>
      </c>
      <c r="Q51" s="197">
        <v>1.93</v>
      </c>
      <c r="R51" s="197">
        <v>4.8499999999999996</v>
      </c>
      <c r="S51" s="197">
        <v>3.49</v>
      </c>
      <c r="T51" s="197">
        <v>0</v>
      </c>
      <c r="U51" s="197">
        <v>235.55</v>
      </c>
      <c r="V51" s="197">
        <v>5.03</v>
      </c>
      <c r="W51" s="197">
        <v>10.87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24.49</v>
      </c>
      <c r="AF51" s="197">
        <v>0</v>
      </c>
      <c r="AG51" s="197">
        <v>0</v>
      </c>
      <c r="AH51" s="197">
        <v>0</v>
      </c>
      <c r="AI51" s="197">
        <v>48.43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68.319999999999993</v>
      </c>
      <c r="AQ51" s="197">
        <v>18.829999999999998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82.16</v>
      </c>
      <c r="L52" s="197">
        <v>18.68</v>
      </c>
      <c r="M52" s="197">
        <v>0</v>
      </c>
      <c r="N52" s="197">
        <v>14.23</v>
      </c>
      <c r="O52" s="197">
        <v>48.7</v>
      </c>
      <c r="P52" s="197">
        <v>49.58</v>
      </c>
      <c r="Q52" s="197">
        <v>1.96</v>
      </c>
      <c r="R52" s="197">
        <v>4.8499999999999996</v>
      </c>
      <c r="S52" s="197">
        <v>3.49</v>
      </c>
      <c r="T52" s="197">
        <v>0</v>
      </c>
      <c r="U52" s="197">
        <v>235.55</v>
      </c>
      <c r="V52" s="197">
        <v>5.03</v>
      </c>
      <c r="W52" s="197">
        <v>10.87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24.49</v>
      </c>
      <c r="AF52" s="197">
        <v>0</v>
      </c>
      <c r="AG52" s="197">
        <v>0</v>
      </c>
      <c r="AH52" s="197">
        <v>0</v>
      </c>
      <c r="AI52" s="197">
        <v>48.43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68.319999999999993</v>
      </c>
      <c r="AQ52" s="197">
        <v>18.829999999999998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82.16</v>
      </c>
      <c r="L53" s="197">
        <v>18.68</v>
      </c>
      <c r="M53" s="197">
        <v>0</v>
      </c>
      <c r="N53" s="197">
        <v>14.23</v>
      </c>
      <c r="O53" s="197">
        <v>48.7</v>
      </c>
      <c r="P53" s="197">
        <v>49.58</v>
      </c>
      <c r="Q53" s="197">
        <v>1.93</v>
      </c>
      <c r="R53" s="197">
        <v>4.8499999999999996</v>
      </c>
      <c r="S53" s="197">
        <v>3.49</v>
      </c>
      <c r="T53" s="197">
        <v>0</v>
      </c>
      <c r="U53" s="197">
        <v>235.55</v>
      </c>
      <c r="V53" s="197">
        <v>5.03</v>
      </c>
      <c r="W53" s="197">
        <v>10.87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24.49</v>
      </c>
      <c r="AF53" s="197">
        <v>0</v>
      </c>
      <c r="AG53" s="197">
        <v>0</v>
      </c>
      <c r="AH53" s="197">
        <v>0</v>
      </c>
      <c r="AI53" s="197">
        <v>48.43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68.319999999999993</v>
      </c>
      <c r="AQ53" s="197">
        <v>18.829999999999998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82.16</v>
      </c>
      <c r="L54" s="197">
        <v>18.68</v>
      </c>
      <c r="M54" s="197">
        <v>0</v>
      </c>
      <c r="N54" s="197">
        <v>14.23</v>
      </c>
      <c r="O54" s="197">
        <v>48.7</v>
      </c>
      <c r="P54" s="197">
        <v>49.58</v>
      </c>
      <c r="Q54" s="197">
        <v>1.96</v>
      </c>
      <c r="R54" s="197">
        <v>4.8499999999999996</v>
      </c>
      <c r="S54" s="197">
        <v>3.49</v>
      </c>
      <c r="T54" s="197">
        <v>0</v>
      </c>
      <c r="U54" s="197">
        <v>235.55</v>
      </c>
      <c r="V54" s="197">
        <v>5.03</v>
      </c>
      <c r="W54" s="197">
        <v>10.87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24.49</v>
      </c>
      <c r="AF54" s="197">
        <v>0</v>
      </c>
      <c r="AG54" s="197">
        <v>0</v>
      </c>
      <c r="AH54" s="197">
        <v>0</v>
      </c>
      <c r="AI54" s="197">
        <v>48.43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68.319999999999993</v>
      </c>
      <c r="AQ54" s="197">
        <v>18.829999999999998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82.16</v>
      </c>
      <c r="L55" s="197">
        <v>25.95</v>
      </c>
      <c r="M55" s="197">
        <v>0</v>
      </c>
      <c r="N55" s="197">
        <v>14.23</v>
      </c>
      <c r="O55" s="197">
        <v>48.7</v>
      </c>
      <c r="P55" s="197">
        <v>49.58</v>
      </c>
      <c r="Q55" s="197">
        <v>2.35</v>
      </c>
      <c r="R55" s="197">
        <v>4.8499999999999996</v>
      </c>
      <c r="S55" s="197">
        <v>3.49</v>
      </c>
      <c r="T55" s="197">
        <v>0</v>
      </c>
      <c r="U55" s="197">
        <v>235.55</v>
      </c>
      <c r="V55" s="197">
        <v>0</v>
      </c>
      <c r="W55" s="197">
        <v>10.87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24.49</v>
      </c>
      <c r="AF55" s="197">
        <v>0</v>
      </c>
      <c r="AG55" s="197">
        <v>0</v>
      </c>
      <c r="AH55" s="197">
        <v>0</v>
      </c>
      <c r="AI55" s="197">
        <v>48.43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68.319999999999993</v>
      </c>
      <c r="AQ55" s="197">
        <v>9.7200000000000006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82.16</v>
      </c>
      <c r="L56" s="197">
        <v>25.61</v>
      </c>
      <c r="M56" s="197">
        <v>0</v>
      </c>
      <c r="N56" s="197">
        <v>14.23</v>
      </c>
      <c r="O56" s="197">
        <v>48.7</v>
      </c>
      <c r="P56" s="197">
        <v>49.58</v>
      </c>
      <c r="Q56" s="197">
        <v>2.35</v>
      </c>
      <c r="R56" s="197">
        <v>4.8499999999999996</v>
      </c>
      <c r="S56" s="197">
        <v>3.49</v>
      </c>
      <c r="T56" s="197">
        <v>0</v>
      </c>
      <c r="U56" s="197">
        <v>235.55</v>
      </c>
      <c r="V56" s="197">
        <v>0</v>
      </c>
      <c r="W56" s="197">
        <v>10.87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24.49</v>
      </c>
      <c r="AF56" s="197">
        <v>0</v>
      </c>
      <c r="AG56" s="197">
        <v>0</v>
      </c>
      <c r="AH56" s="197">
        <v>0</v>
      </c>
      <c r="AI56" s="197">
        <v>48.43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68.319999999999993</v>
      </c>
      <c r="AQ56" s="197">
        <v>9.7200000000000006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82.16</v>
      </c>
      <c r="L57" s="197">
        <v>18.68</v>
      </c>
      <c r="M57" s="197">
        <v>0</v>
      </c>
      <c r="N57" s="197">
        <v>14.23</v>
      </c>
      <c r="O57" s="197">
        <v>48.7</v>
      </c>
      <c r="P57" s="197">
        <v>49.58</v>
      </c>
      <c r="Q57" s="197">
        <v>2.25</v>
      </c>
      <c r="R57" s="197">
        <v>10.06</v>
      </c>
      <c r="S57" s="197">
        <v>3.49</v>
      </c>
      <c r="T57" s="197">
        <v>0</v>
      </c>
      <c r="U57" s="197">
        <v>235.55</v>
      </c>
      <c r="V57" s="197">
        <v>5.0599999999999996</v>
      </c>
      <c r="W57" s="197">
        <v>10.87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24.17</v>
      </c>
      <c r="AF57" s="197">
        <v>0</v>
      </c>
      <c r="AG57" s="197">
        <v>0</v>
      </c>
      <c r="AH57" s="197">
        <v>0</v>
      </c>
      <c r="AI57" s="197">
        <v>48.43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68.319999999999993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82.16</v>
      </c>
      <c r="L58" s="197">
        <v>18.68</v>
      </c>
      <c r="M58" s="197">
        <v>0</v>
      </c>
      <c r="N58" s="197">
        <v>14.23</v>
      </c>
      <c r="O58" s="197">
        <v>48.7</v>
      </c>
      <c r="P58" s="197">
        <v>49.58</v>
      </c>
      <c r="Q58" s="197">
        <v>2.25</v>
      </c>
      <c r="R58" s="197">
        <v>10.1</v>
      </c>
      <c r="S58" s="197">
        <v>3.49</v>
      </c>
      <c r="T58" s="197">
        <v>0</v>
      </c>
      <c r="U58" s="197">
        <v>235.55</v>
      </c>
      <c r="V58" s="197">
        <v>5.0599999999999996</v>
      </c>
      <c r="W58" s="197">
        <v>10.87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24.17</v>
      </c>
      <c r="AF58" s="197">
        <v>0</v>
      </c>
      <c r="AG58" s="197">
        <v>0</v>
      </c>
      <c r="AH58" s="197">
        <v>0</v>
      </c>
      <c r="AI58" s="197">
        <v>48.43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68.319999999999993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82.16</v>
      </c>
      <c r="L59" s="197">
        <v>18.68</v>
      </c>
      <c r="M59" s="197">
        <v>0</v>
      </c>
      <c r="N59" s="197">
        <v>14.23</v>
      </c>
      <c r="O59" s="197">
        <v>48.7</v>
      </c>
      <c r="P59" s="197">
        <v>49.58</v>
      </c>
      <c r="Q59" s="197">
        <v>1.93</v>
      </c>
      <c r="R59" s="197">
        <v>5.03</v>
      </c>
      <c r="S59" s="197">
        <v>3.49</v>
      </c>
      <c r="T59" s="197">
        <v>0</v>
      </c>
      <c r="U59" s="197">
        <v>235.55</v>
      </c>
      <c r="V59" s="197">
        <v>0</v>
      </c>
      <c r="W59" s="197">
        <v>10.87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24.17</v>
      </c>
      <c r="AF59" s="197">
        <v>0</v>
      </c>
      <c r="AG59" s="197">
        <v>0</v>
      </c>
      <c r="AH59" s="197">
        <v>0</v>
      </c>
      <c r="AI59" s="197">
        <v>48.43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68.319999999999993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82.16</v>
      </c>
      <c r="L60" s="197">
        <v>18.68</v>
      </c>
      <c r="M60" s="197">
        <v>0</v>
      </c>
      <c r="N60" s="197">
        <v>14.23</v>
      </c>
      <c r="O60" s="197">
        <v>48.7</v>
      </c>
      <c r="P60" s="197">
        <v>49.58</v>
      </c>
      <c r="Q60" s="197">
        <v>1.93</v>
      </c>
      <c r="R60" s="197">
        <v>5.03</v>
      </c>
      <c r="S60" s="197">
        <v>3.49</v>
      </c>
      <c r="T60" s="197">
        <v>0</v>
      </c>
      <c r="U60" s="197">
        <v>235.55</v>
      </c>
      <c r="V60" s="197">
        <v>0</v>
      </c>
      <c r="W60" s="197">
        <v>10.87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24.17</v>
      </c>
      <c r="AF60" s="197">
        <v>0</v>
      </c>
      <c r="AG60" s="197">
        <v>0</v>
      </c>
      <c r="AH60" s="197">
        <v>0</v>
      </c>
      <c r="AI60" s="197">
        <v>48.43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68.319999999999993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82.16</v>
      </c>
      <c r="L61" s="197">
        <v>18.68</v>
      </c>
      <c r="M61" s="197">
        <v>0</v>
      </c>
      <c r="N61" s="197">
        <v>14.23</v>
      </c>
      <c r="O61" s="197">
        <v>48.7</v>
      </c>
      <c r="P61" s="197">
        <v>49.58</v>
      </c>
      <c r="Q61" s="197">
        <v>1.93</v>
      </c>
      <c r="R61" s="197">
        <v>5.03</v>
      </c>
      <c r="S61" s="197">
        <v>3.02</v>
      </c>
      <c r="T61" s="197">
        <v>0</v>
      </c>
      <c r="U61" s="197">
        <v>235.55</v>
      </c>
      <c r="V61" s="197">
        <v>0</v>
      </c>
      <c r="W61" s="197">
        <v>10.87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24.17</v>
      </c>
      <c r="AF61" s="197">
        <v>0</v>
      </c>
      <c r="AG61" s="197">
        <v>0</v>
      </c>
      <c r="AH61" s="197">
        <v>0</v>
      </c>
      <c r="AI61" s="197">
        <v>48.43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68.319999999999993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82.16</v>
      </c>
      <c r="L62" s="197">
        <v>18.68</v>
      </c>
      <c r="M62" s="197">
        <v>0</v>
      </c>
      <c r="N62" s="197">
        <v>14.23</v>
      </c>
      <c r="O62" s="197">
        <v>48.7</v>
      </c>
      <c r="P62" s="197">
        <v>49.58</v>
      </c>
      <c r="Q62" s="197">
        <v>1.93</v>
      </c>
      <c r="R62" s="197">
        <v>5.03</v>
      </c>
      <c r="S62" s="197">
        <v>3.02</v>
      </c>
      <c r="T62" s="197">
        <v>0</v>
      </c>
      <c r="U62" s="197">
        <v>235.55</v>
      </c>
      <c r="V62" s="197">
        <v>0</v>
      </c>
      <c r="W62" s="197">
        <v>10.87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24.17</v>
      </c>
      <c r="AF62" s="197">
        <v>0</v>
      </c>
      <c r="AG62" s="197">
        <v>0</v>
      </c>
      <c r="AH62" s="197">
        <v>0</v>
      </c>
      <c r="AI62" s="197">
        <v>48.43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68.319999999999993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82.16</v>
      </c>
      <c r="L63" s="197">
        <v>18.68</v>
      </c>
      <c r="M63" s="197">
        <v>0</v>
      </c>
      <c r="N63" s="197">
        <v>14.23</v>
      </c>
      <c r="O63" s="197">
        <v>48.7</v>
      </c>
      <c r="P63" s="197">
        <v>49.58</v>
      </c>
      <c r="Q63" s="197">
        <v>1.93</v>
      </c>
      <c r="R63" s="197">
        <v>5.03</v>
      </c>
      <c r="S63" s="197">
        <v>2.9</v>
      </c>
      <c r="T63" s="197">
        <v>0</v>
      </c>
      <c r="U63" s="197">
        <v>235.55</v>
      </c>
      <c r="V63" s="197">
        <v>0</v>
      </c>
      <c r="W63" s="197">
        <v>10.87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24.17</v>
      </c>
      <c r="AF63" s="197">
        <v>0</v>
      </c>
      <c r="AG63" s="197">
        <v>0</v>
      </c>
      <c r="AH63" s="197">
        <v>0</v>
      </c>
      <c r="AI63" s="197">
        <v>48.43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82.16</v>
      </c>
      <c r="L64" s="197">
        <v>18.68</v>
      </c>
      <c r="M64" s="197">
        <v>0</v>
      </c>
      <c r="N64" s="197">
        <v>14.23</v>
      </c>
      <c r="O64" s="197">
        <v>48.7</v>
      </c>
      <c r="P64" s="197">
        <v>49.58</v>
      </c>
      <c r="Q64" s="197">
        <v>1.93</v>
      </c>
      <c r="R64" s="197">
        <v>5.03</v>
      </c>
      <c r="S64" s="197">
        <v>2.9</v>
      </c>
      <c r="T64" s="197">
        <v>0</v>
      </c>
      <c r="U64" s="197">
        <v>235.55</v>
      </c>
      <c r="V64" s="197">
        <v>0</v>
      </c>
      <c r="W64" s="197">
        <v>10.87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24.17</v>
      </c>
      <c r="AF64" s="197">
        <v>0</v>
      </c>
      <c r="AG64" s="197">
        <v>0</v>
      </c>
      <c r="AH64" s="197">
        <v>0</v>
      </c>
      <c r="AI64" s="197">
        <v>48.43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120.63</v>
      </c>
      <c r="L65" s="197">
        <v>18.68</v>
      </c>
      <c r="M65" s="197">
        <v>0</v>
      </c>
      <c r="N65" s="197">
        <v>14.23</v>
      </c>
      <c r="O65" s="197">
        <v>48.7</v>
      </c>
      <c r="P65" s="197">
        <v>49.58</v>
      </c>
      <c r="Q65" s="197">
        <v>1.93</v>
      </c>
      <c r="R65" s="197">
        <v>10.050000000000001</v>
      </c>
      <c r="S65" s="197">
        <v>2.9</v>
      </c>
      <c r="T65" s="197">
        <v>0</v>
      </c>
      <c r="U65" s="197">
        <v>235.55</v>
      </c>
      <c r="V65" s="197">
        <v>5.03</v>
      </c>
      <c r="W65" s="197">
        <v>10.14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24.17</v>
      </c>
      <c r="AF65" s="197">
        <v>0</v>
      </c>
      <c r="AG65" s="197">
        <v>0</v>
      </c>
      <c r="AH65" s="197">
        <v>0</v>
      </c>
      <c r="AI65" s="197">
        <v>48.43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125.66</v>
      </c>
      <c r="L66" s="197">
        <v>18.68</v>
      </c>
      <c r="M66" s="197">
        <v>0</v>
      </c>
      <c r="N66" s="197">
        <v>14.23</v>
      </c>
      <c r="O66" s="197">
        <v>48.7</v>
      </c>
      <c r="P66" s="197">
        <v>49.58</v>
      </c>
      <c r="Q66" s="197">
        <v>1.93</v>
      </c>
      <c r="R66" s="197">
        <v>10.050000000000001</v>
      </c>
      <c r="S66" s="197">
        <v>2.9</v>
      </c>
      <c r="T66" s="197">
        <v>0</v>
      </c>
      <c r="U66" s="197">
        <v>235.55</v>
      </c>
      <c r="V66" s="197">
        <v>5.03</v>
      </c>
      <c r="W66" s="197">
        <v>10.14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24.17</v>
      </c>
      <c r="AF66" s="197">
        <v>0</v>
      </c>
      <c r="AG66" s="197">
        <v>0</v>
      </c>
      <c r="AH66" s="197">
        <v>0</v>
      </c>
      <c r="AI66" s="197">
        <v>48.43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130.68</v>
      </c>
      <c r="L67" s="197">
        <v>18.68</v>
      </c>
      <c r="M67" s="197">
        <v>0</v>
      </c>
      <c r="N67" s="197">
        <v>14.23</v>
      </c>
      <c r="O67" s="197">
        <v>48.7</v>
      </c>
      <c r="P67" s="197">
        <v>49.58</v>
      </c>
      <c r="Q67" s="197">
        <v>1.93</v>
      </c>
      <c r="R67" s="197">
        <v>10.050000000000001</v>
      </c>
      <c r="S67" s="197">
        <v>2.9</v>
      </c>
      <c r="T67" s="197">
        <v>0</v>
      </c>
      <c r="U67" s="197">
        <v>235.55</v>
      </c>
      <c r="V67" s="197">
        <v>5.03</v>
      </c>
      <c r="W67" s="197">
        <v>10.26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24.17</v>
      </c>
      <c r="AF67" s="197">
        <v>0</v>
      </c>
      <c r="AG67" s="197">
        <v>0</v>
      </c>
      <c r="AH67" s="197">
        <v>0</v>
      </c>
      <c r="AI67" s="197">
        <v>48.43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68.319999999999993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140.74</v>
      </c>
      <c r="L68" s="197">
        <v>18.68</v>
      </c>
      <c r="M68" s="197">
        <v>0</v>
      </c>
      <c r="N68" s="197">
        <v>14.23</v>
      </c>
      <c r="O68" s="197">
        <v>48.7</v>
      </c>
      <c r="P68" s="197">
        <v>49.58</v>
      </c>
      <c r="Q68" s="197">
        <v>1.93</v>
      </c>
      <c r="R68" s="197">
        <v>10.050000000000001</v>
      </c>
      <c r="S68" s="197">
        <v>2.9</v>
      </c>
      <c r="T68" s="197">
        <v>0</v>
      </c>
      <c r="U68" s="197">
        <v>235.55</v>
      </c>
      <c r="V68" s="197">
        <v>5.03</v>
      </c>
      <c r="W68" s="197">
        <v>10.26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24.17</v>
      </c>
      <c r="AF68" s="197">
        <v>0</v>
      </c>
      <c r="AG68" s="197">
        <v>0</v>
      </c>
      <c r="AH68" s="197">
        <v>0</v>
      </c>
      <c r="AI68" s="197">
        <v>48.43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68.319999999999993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159.52000000000001</v>
      </c>
      <c r="L69" s="197">
        <v>63.05</v>
      </c>
      <c r="M69" s="197">
        <v>0</v>
      </c>
      <c r="N69" s="197">
        <v>14.23</v>
      </c>
      <c r="O69" s="197">
        <v>48.7</v>
      </c>
      <c r="P69" s="197">
        <v>49.58</v>
      </c>
      <c r="Q69" s="197">
        <v>1.93</v>
      </c>
      <c r="R69" s="197">
        <v>10.050000000000001</v>
      </c>
      <c r="S69" s="197">
        <v>2.9</v>
      </c>
      <c r="T69" s="197">
        <v>0</v>
      </c>
      <c r="U69" s="197">
        <v>235.55</v>
      </c>
      <c r="V69" s="197">
        <v>5.03</v>
      </c>
      <c r="W69" s="197">
        <v>9.0500000000000007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24.17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68.319999999999993</v>
      </c>
      <c r="AQ69" s="197">
        <v>18.829999999999998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159.52000000000001</v>
      </c>
      <c r="L70" s="197">
        <v>63.05</v>
      </c>
      <c r="M70" s="197">
        <v>0</v>
      </c>
      <c r="N70" s="197">
        <v>14.23</v>
      </c>
      <c r="O70" s="197">
        <v>48.7</v>
      </c>
      <c r="P70" s="197">
        <v>49.58</v>
      </c>
      <c r="Q70" s="197">
        <v>1.93</v>
      </c>
      <c r="R70" s="197">
        <v>10.050000000000001</v>
      </c>
      <c r="S70" s="197">
        <v>2.9</v>
      </c>
      <c r="T70" s="197">
        <v>0</v>
      </c>
      <c r="U70" s="197">
        <v>235.55</v>
      </c>
      <c r="V70" s="197">
        <v>5.03</v>
      </c>
      <c r="W70" s="197">
        <v>9.0500000000000007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24.17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68.319999999999993</v>
      </c>
      <c r="AQ70" s="197">
        <v>18.829999999999998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159.52000000000001</v>
      </c>
      <c r="L71" s="197">
        <v>63.05</v>
      </c>
      <c r="M71" s="197">
        <v>0</v>
      </c>
      <c r="N71" s="197">
        <v>14.23</v>
      </c>
      <c r="O71" s="197">
        <v>48.7</v>
      </c>
      <c r="P71" s="197">
        <v>49.58</v>
      </c>
      <c r="Q71" s="197">
        <v>1.93</v>
      </c>
      <c r="R71" s="197">
        <v>10.41</v>
      </c>
      <c r="S71" s="197">
        <v>2.9</v>
      </c>
      <c r="T71" s="197">
        <v>0</v>
      </c>
      <c r="U71" s="197">
        <v>235.55</v>
      </c>
      <c r="V71" s="197">
        <v>5.09</v>
      </c>
      <c r="W71" s="197">
        <v>9.0500000000000007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24.17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68.319999999999993</v>
      </c>
      <c r="AQ71" s="197">
        <v>18.829999999999998</v>
      </c>
      <c r="AR71" s="197">
        <v>24.48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159.52000000000001</v>
      </c>
      <c r="L72" s="197">
        <v>63.05</v>
      </c>
      <c r="M72" s="197">
        <v>0</v>
      </c>
      <c r="N72" s="197">
        <v>14.23</v>
      </c>
      <c r="O72" s="197">
        <v>48.7</v>
      </c>
      <c r="P72" s="197">
        <v>49.58</v>
      </c>
      <c r="Q72" s="197">
        <v>1.93</v>
      </c>
      <c r="R72" s="197">
        <v>10.41</v>
      </c>
      <c r="S72" s="197">
        <v>2.9</v>
      </c>
      <c r="T72" s="197">
        <v>0</v>
      </c>
      <c r="U72" s="197">
        <v>235.55</v>
      </c>
      <c r="V72" s="197">
        <v>5.09</v>
      </c>
      <c r="W72" s="197">
        <v>9.0500000000000007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24.17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68.319999999999993</v>
      </c>
      <c r="AQ72" s="197">
        <v>18.829999999999998</v>
      </c>
      <c r="AR72" s="197">
        <v>14.37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159.52000000000001</v>
      </c>
      <c r="L73" s="197">
        <v>63.05</v>
      </c>
      <c r="M73" s="197">
        <v>0</v>
      </c>
      <c r="N73" s="197">
        <v>14.23</v>
      </c>
      <c r="O73" s="197">
        <v>48.7</v>
      </c>
      <c r="P73" s="197">
        <v>49.58</v>
      </c>
      <c r="Q73" s="197">
        <v>4.91</v>
      </c>
      <c r="R73" s="197">
        <v>10.41</v>
      </c>
      <c r="S73" s="197">
        <v>6.48</v>
      </c>
      <c r="T73" s="197">
        <v>0</v>
      </c>
      <c r="U73" s="197">
        <v>233.87</v>
      </c>
      <c r="V73" s="197">
        <v>5.09</v>
      </c>
      <c r="W73" s="197">
        <v>9.16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24.17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68.319999999999993</v>
      </c>
      <c r="AQ73" s="197">
        <v>18.829999999999998</v>
      </c>
      <c r="AR73" s="197">
        <v>5.51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159.52000000000001</v>
      </c>
      <c r="L74" s="197">
        <v>63.05</v>
      </c>
      <c r="M74" s="197">
        <v>0</v>
      </c>
      <c r="N74" s="197">
        <v>14.23</v>
      </c>
      <c r="O74" s="197">
        <v>48.7</v>
      </c>
      <c r="P74" s="197">
        <v>49.58</v>
      </c>
      <c r="Q74" s="197">
        <v>4.91</v>
      </c>
      <c r="R74" s="197">
        <v>10.41</v>
      </c>
      <c r="S74" s="197">
        <v>6.48</v>
      </c>
      <c r="T74" s="197">
        <v>0</v>
      </c>
      <c r="U74" s="197">
        <v>233.87</v>
      </c>
      <c r="V74" s="197">
        <v>5.09</v>
      </c>
      <c r="W74" s="197">
        <v>9.16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24.17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68.319999999999993</v>
      </c>
      <c r="AQ74" s="197">
        <v>18.829999999999998</v>
      </c>
      <c r="AR74" s="197">
        <v>1.58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63.05</v>
      </c>
      <c r="M75" s="197">
        <v>0</v>
      </c>
      <c r="N75" s="197">
        <v>14.23</v>
      </c>
      <c r="O75" s="197">
        <v>48.7</v>
      </c>
      <c r="P75" s="197">
        <v>49.58</v>
      </c>
      <c r="Q75" s="197">
        <v>4.91</v>
      </c>
      <c r="R75" s="197">
        <v>10.41</v>
      </c>
      <c r="S75" s="197">
        <v>6.48</v>
      </c>
      <c r="T75" s="197">
        <v>0</v>
      </c>
      <c r="U75" s="197">
        <v>233.87</v>
      </c>
      <c r="V75" s="197">
        <v>5.09</v>
      </c>
      <c r="W75" s="197">
        <v>9.16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24.17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68.319999999999993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63.05</v>
      </c>
      <c r="M76" s="197">
        <v>0</v>
      </c>
      <c r="N76" s="197">
        <v>14.23</v>
      </c>
      <c r="O76" s="197">
        <v>48.7</v>
      </c>
      <c r="P76" s="197">
        <v>49.58</v>
      </c>
      <c r="Q76" s="197">
        <v>4.91</v>
      </c>
      <c r="R76" s="197">
        <v>10.41</v>
      </c>
      <c r="S76" s="197">
        <v>6.48</v>
      </c>
      <c r="T76" s="197">
        <v>0</v>
      </c>
      <c r="U76" s="197">
        <v>233.87</v>
      </c>
      <c r="V76" s="197">
        <v>5.09</v>
      </c>
      <c r="W76" s="197">
        <v>9.16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24.17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68.319999999999993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63.05</v>
      </c>
      <c r="M77" s="197">
        <v>0</v>
      </c>
      <c r="N77" s="197">
        <v>14.23</v>
      </c>
      <c r="O77" s="197">
        <v>48.7</v>
      </c>
      <c r="P77" s="197">
        <v>49.58</v>
      </c>
      <c r="Q77" s="197">
        <v>4.91</v>
      </c>
      <c r="R77" s="197">
        <v>10.41</v>
      </c>
      <c r="S77" s="197">
        <v>6.48</v>
      </c>
      <c r="T77" s="197">
        <v>0</v>
      </c>
      <c r="U77" s="197">
        <v>233.87</v>
      </c>
      <c r="V77" s="197">
        <v>5.09</v>
      </c>
      <c r="W77" s="197">
        <v>9.16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24.17</v>
      </c>
      <c r="AF77" s="197">
        <v>0</v>
      </c>
      <c r="AG77" s="197">
        <v>0</v>
      </c>
      <c r="AH77" s="197">
        <v>0</v>
      </c>
      <c r="AI77" s="197">
        <v>53.59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68.319999999999993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63.05</v>
      </c>
      <c r="M78" s="197">
        <v>0</v>
      </c>
      <c r="N78" s="197">
        <v>14.23</v>
      </c>
      <c r="O78" s="197">
        <v>48.7</v>
      </c>
      <c r="P78" s="197">
        <v>49.58</v>
      </c>
      <c r="Q78" s="197">
        <v>4.91</v>
      </c>
      <c r="R78" s="197">
        <v>10.41</v>
      </c>
      <c r="S78" s="197">
        <v>6.48</v>
      </c>
      <c r="T78" s="197">
        <v>0</v>
      </c>
      <c r="U78" s="197">
        <v>233.87</v>
      </c>
      <c r="V78" s="197">
        <v>5.09</v>
      </c>
      <c r="W78" s="197">
        <v>9.16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24.17</v>
      </c>
      <c r="AF78" s="197">
        <v>0</v>
      </c>
      <c r="AG78" s="197">
        <v>0</v>
      </c>
      <c r="AH78" s="197">
        <v>0</v>
      </c>
      <c r="AI78" s="197">
        <v>53.59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63.05</v>
      </c>
      <c r="M79" s="197">
        <v>0</v>
      </c>
      <c r="N79" s="197">
        <v>14.23</v>
      </c>
      <c r="O79" s="197">
        <v>48.7</v>
      </c>
      <c r="P79" s="197">
        <v>49.58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233.87</v>
      </c>
      <c r="V79" s="197">
        <v>5.09</v>
      </c>
      <c r="W79" s="197">
        <v>9.16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24.17</v>
      </c>
      <c r="AF79" s="197">
        <v>0</v>
      </c>
      <c r="AG79" s="197">
        <v>0</v>
      </c>
      <c r="AH79" s="197">
        <v>0</v>
      </c>
      <c r="AI79" s="197">
        <v>54.46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68.319999999999993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63.05</v>
      </c>
      <c r="M80" s="197">
        <v>0</v>
      </c>
      <c r="N80" s="197">
        <v>14.23</v>
      </c>
      <c r="O80" s="197">
        <v>48.7</v>
      </c>
      <c r="P80" s="197">
        <v>49.58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233.87</v>
      </c>
      <c r="V80" s="197">
        <v>5.09</v>
      </c>
      <c r="W80" s="197">
        <v>9.16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24.17</v>
      </c>
      <c r="AF80" s="197">
        <v>0</v>
      </c>
      <c r="AG80" s="197">
        <v>0</v>
      </c>
      <c r="AH80" s="197">
        <v>0</v>
      </c>
      <c r="AI80" s="197">
        <v>54.46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68.319999999999993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63.05</v>
      </c>
      <c r="M81" s="197">
        <v>0</v>
      </c>
      <c r="N81" s="197">
        <v>14.23</v>
      </c>
      <c r="O81" s="197">
        <v>48.7</v>
      </c>
      <c r="P81" s="197">
        <v>49.58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233.87</v>
      </c>
      <c r="V81" s="197">
        <v>5.09</v>
      </c>
      <c r="W81" s="197">
        <v>9.2100000000000009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24.17</v>
      </c>
      <c r="AF81" s="197">
        <v>0</v>
      </c>
      <c r="AG81" s="197">
        <v>0</v>
      </c>
      <c r="AH81" s="197">
        <v>0</v>
      </c>
      <c r="AI81" s="197">
        <v>54.46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68.319999999999993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63.05</v>
      </c>
      <c r="M82" s="197">
        <v>0</v>
      </c>
      <c r="N82" s="197">
        <v>14.23</v>
      </c>
      <c r="O82" s="197">
        <v>48.7</v>
      </c>
      <c r="P82" s="197">
        <v>49.58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233.87</v>
      </c>
      <c r="V82" s="197">
        <v>5.09</v>
      </c>
      <c r="W82" s="197">
        <v>9.2100000000000009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24.49</v>
      </c>
      <c r="AF82" s="197">
        <v>0</v>
      </c>
      <c r="AG82" s="197">
        <v>0</v>
      </c>
      <c r="AH82" s="197">
        <v>0</v>
      </c>
      <c r="AI82" s="197">
        <v>54.46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68.319999999999993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63.05</v>
      </c>
      <c r="M83" s="197">
        <v>0</v>
      </c>
      <c r="N83" s="197">
        <v>14.23</v>
      </c>
      <c r="O83" s="197">
        <v>48.7</v>
      </c>
      <c r="P83" s="197">
        <v>49.58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222.48</v>
      </c>
      <c r="V83" s="197">
        <v>5.09</v>
      </c>
      <c r="W83" s="197">
        <v>9.2100000000000009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24.49</v>
      </c>
      <c r="AF83" s="197">
        <v>0</v>
      </c>
      <c r="AG83" s="197">
        <v>0</v>
      </c>
      <c r="AH83" s="197">
        <v>0</v>
      </c>
      <c r="AI83" s="197">
        <v>54.46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68.319999999999993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63.05</v>
      </c>
      <c r="M84" s="197">
        <v>0</v>
      </c>
      <c r="N84" s="197">
        <v>14.23</v>
      </c>
      <c r="O84" s="197">
        <v>48.7</v>
      </c>
      <c r="P84" s="197">
        <v>49.58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214.89</v>
      </c>
      <c r="V84" s="197">
        <v>5.09</v>
      </c>
      <c r="W84" s="197">
        <v>9.2100000000000009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24.49</v>
      </c>
      <c r="AF84" s="197">
        <v>0</v>
      </c>
      <c r="AG84" s="197">
        <v>0</v>
      </c>
      <c r="AH84" s="197">
        <v>0</v>
      </c>
      <c r="AI84" s="197">
        <v>54.46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68.319999999999993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63.05</v>
      </c>
      <c r="M85" s="197">
        <v>0</v>
      </c>
      <c r="N85" s="197">
        <v>14.23</v>
      </c>
      <c r="O85" s="197">
        <v>48.7</v>
      </c>
      <c r="P85" s="197">
        <v>49.58</v>
      </c>
      <c r="Q85" s="197">
        <v>4.91</v>
      </c>
      <c r="R85" s="197">
        <v>10.41</v>
      </c>
      <c r="S85" s="197">
        <v>6.48</v>
      </c>
      <c r="T85" s="197">
        <v>0</v>
      </c>
      <c r="U85" s="197">
        <v>207.3</v>
      </c>
      <c r="V85" s="197">
        <v>5.09</v>
      </c>
      <c r="W85" s="197">
        <v>9.2100000000000009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24.49</v>
      </c>
      <c r="AF85" s="197">
        <v>0</v>
      </c>
      <c r="AG85" s="197">
        <v>0</v>
      </c>
      <c r="AH85" s="197">
        <v>0</v>
      </c>
      <c r="AI85" s="197">
        <v>54.46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68.319999999999993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63.05</v>
      </c>
      <c r="M86" s="197">
        <v>0</v>
      </c>
      <c r="N86" s="197">
        <v>14.23</v>
      </c>
      <c r="O86" s="197">
        <v>48.7</v>
      </c>
      <c r="P86" s="197">
        <v>49.58</v>
      </c>
      <c r="Q86" s="197">
        <v>4.91</v>
      </c>
      <c r="R86" s="197">
        <v>10.41</v>
      </c>
      <c r="S86" s="197">
        <v>6.48</v>
      </c>
      <c r="T86" s="197">
        <v>0</v>
      </c>
      <c r="U86" s="197">
        <v>203.5</v>
      </c>
      <c r="V86" s="197">
        <v>5.09</v>
      </c>
      <c r="W86" s="197">
        <v>9.2100000000000009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24.49</v>
      </c>
      <c r="AF86" s="197">
        <v>0</v>
      </c>
      <c r="AG86" s="197">
        <v>0</v>
      </c>
      <c r="AH86" s="197">
        <v>0</v>
      </c>
      <c r="AI86" s="197">
        <v>54.46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68.319999999999993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63.05</v>
      </c>
      <c r="M87" s="197">
        <v>0</v>
      </c>
      <c r="N87" s="197">
        <v>14.23</v>
      </c>
      <c r="O87" s="197">
        <v>48.7</v>
      </c>
      <c r="P87" s="197">
        <v>49.58</v>
      </c>
      <c r="Q87" s="197">
        <v>4.91</v>
      </c>
      <c r="R87" s="197">
        <v>10.41</v>
      </c>
      <c r="S87" s="197">
        <v>6.48</v>
      </c>
      <c r="T87" s="197">
        <v>0</v>
      </c>
      <c r="U87" s="197">
        <v>185.28</v>
      </c>
      <c r="V87" s="197">
        <v>5.09</v>
      </c>
      <c r="W87" s="197">
        <v>9.2100000000000009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24.49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68.319999999999993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63.05</v>
      </c>
      <c r="M88" s="197">
        <v>0</v>
      </c>
      <c r="N88" s="197">
        <v>14.23</v>
      </c>
      <c r="O88" s="197">
        <v>48.7</v>
      </c>
      <c r="P88" s="197">
        <v>49.58</v>
      </c>
      <c r="Q88" s="197">
        <v>4.91</v>
      </c>
      <c r="R88" s="197">
        <v>10.41</v>
      </c>
      <c r="S88" s="197">
        <v>6.48</v>
      </c>
      <c r="T88" s="197">
        <v>0</v>
      </c>
      <c r="U88" s="197">
        <v>185.28</v>
      </c>
      <c r="V88" s="197">
        <v>5.09</v>
      </c>
      <c r="W88" s="197">
        <v>9.2100000000000009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24.49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68.319999999999993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63.05</v>
      </c>
      <c r="M89" s="197">
        <v>0</v>
      </c>
      <c r="N89" s="197">
        <v>14.23</v>
      </c>
      <c r="O89" s="197">
        <v>48.7</v>
      </c>
      <c r="P89" s="197">
        <v>49.58</v>
      </c>
      <c r="Q89" s="197">
        <v>4.91</v>
      </c>
      <c r="R89" s="197">
        <v>10.41</v>
      </c>
      <c r="S89" s="197">
        <v>6.48</v>
      </c>
      <c r="T89" s="197">
        <v>0</v>
      </c>
      <c r="U89" s="197">
        <v>185.28</v>
      </c>
      <c r="V89" s="197">
        <v>5.09</v>
      </c>
      <c r="W89" s="197">
        <v>9.2100000000000009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24.49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68.319999999999993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63.05</v>
      </c>
      <c r="M90" s="197">
        <v>0</v>
      </c>
      <c r="N90" s="197">
        <v>14.23</v>
      </c>
      <c r="O90" s="197">
        <v>48.7</v>
      </c>
      <c r="P90" s="197">
        <v>49.58</v>
      </c>
      <c r="Q90" s="197">
        <v>4.91</v>
      </c>
      <c r="R90" s="197">
        <v>10.41</v>
      </c>
      <c r="S90" s="197">
        <v>6.48</v>
      </c>
      <c r="T90" s="197">
        <v>0</v>
      </c>
      <c r="U90" s="197">
        <v>185.28</v>
      </c>
      <c r="V90" s="197">
        <v>5.09</v>
      </c>
      <c r="W90" s="197">
        <v>9.2100000000000009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24.49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68.319999999999993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63.05</v>
      </c>
      <c r="M91" s="197">
        <v>0</v>
      </c>
      <c r="N91" s="197">
        <v>14.23</v>
      </c>
      <c r="O91" s="197">
        <v>48.7</v>
      </c>
      <c r="P91" s="197">
        <v>49.58</v>
      </c>
      <c r="Q91" s="197">
        <v>4.91</v>
      </c>
      <c r="R91" s="197">
        <v>10.41</v>
      </c>
      <c r="S91" s="197">
        <v>6.48</v>
      </c>
      <c r="T91" s="197">
        <v>0</v>
      </c>
      <c r="U91" s="197">
        <v>185.28</v>
      </c>
      <c r="V91" s="197">
        <v>5.09</v>
      </c>
      <c r="W91" s="197">
        <v>9.2100000000000009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24.49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68.319999999999993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63.05</v>
      </c>
      <c r="M92" s="197">
        <v>0</v>
      </c>
      <c r="N92" s="197">
        <v>14.23</v>
      </c>
      <c r="O92" s="197">
        <v>48.7</v>
      </c>
      <c r="P92" s="197">
        <v>49.58</v>
      </c>
      <c r="Q92" s="197">
        <v>4.91</v>
      </c>
      <c r="R92" s="197">
        <v>10.41</v>
      </c>
      <c r="S92" s="197">
        <v>6.48</v>
      </c>
      <c r="T92" s="197">
        <v>0</v>
      </c>
      <c r="U92" s="197">
        <v>185.28</v>
      </c>
      <c r="V92" s="197">
        <v>5.09</v>
      </c>
      <c r="W92" s="197">
        <v>9.2100000000000009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24.49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68.319999999999993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63.05</v>
      </c>
      <c r="M93" s="197">
        <v>0</v>
      </c>
      <c r="N93" s="197">
        <v>14.23</v>
      </c>
      <c r="O93" s="197">
        <v>48.7</v>
      </c>
      <c r="P93" s="197">
        <v>49.58</v>
      </c>
      <c r="Q93" s="197">
        <v>4.91</v>
      </c>
      <c r="R93" s="197">
        <v>10.41</v>
      </c>
      <c r="S93" s="197">
        <v>6.48</v>
      </c>
      <c r="T93" s="197">
        <v>0</v>
      </c>
      <c r="U93" s="197">
        <v>185.28</v>
      </c>
      <c r="V93" s="197">
        <v>5.09</v>
      </c>
      <c r="W93" s="197">
        <v>9.2100000000000009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24.49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68.319999999999993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63.05</v>
      </c>
      <c r="M94" s="197">
        <v>0</v>
      </c>
      <c r="N94" s="197">
        <v>14.23</v>
      </c>
      <c r="O94" s="197">
        <v>48.7</v>
      </c>
      <c r="P94" s="197">
        <v>49.58</v>
      </c>
      <c r="Q94" s="197">
        <v>4.91</v>
      </c>
      <c r="R94" s="197">
        <v>10.41</v>
      </c>
      <c r="S94" s="197">
        <v>6.48</v>
      </c>
      <c r="T94" s="197">
        <v>0</v>
      </c>
      <c r="U94" s="197">
        <v>185.28</v>
      </c>
      <c r="V94" s="197">
        <v>5.09</v>
      </c>
      <c r="W94" s="197">
        <v>9.2100000000000009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24.49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68.319999999999993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63.05</v>
      </c>
      <c r="M95" s="197">
        <v>0</v>
      </c>
      <c r="N95" s="197">
        <v>14.23</v>
      </c>
      <c r="O95" s="197">
        <v>48.7</v>
      </c>
      <c r="P95" s="197">
        <v>49.58</v>
      </c>
      <c r="Q95" s="197">
        <v>4.91</v>
      </c>
      <c r="R95" s="197">
        <v>10.41</v>
      </c>
      <c r="S95" s="197">
        <v>6.48</v>
      </c>
      <c r="T95" s="197">
        <v>0</v>
      </c>
      <c r="U95" s="197">
        <v>185.28</v>
      </c>
      <c r="V95" s="197">
        <v>5.09</v>
      </c>
      <c r="W95" s="197">
        <v>9.2100000000000009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24.49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68.319999999999993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63.05</v>
      </c>
      <c r="M96" s="197">
        <v>0</v>
      </c>
      <c r="N96" s="197">
        <v>14.23</v>
      </c>
      <c r="O96" s="197">
        <v>48.7</v>
      </c>
      <c r="P96" s="197">
        <v>49.58</v>
      </c>
      <c r="Q96" s="197">
        <v>4.91</v>
      </c>
      <c r="R96" s="197">
        <v>10.41</v>
      </c>
      <c r="S96" s="197">
        <v>6.48</v>
      </c>
      <c r="T96" s="197">
        <v>0</v>
      </c>
      <c r="U96" s="197">
        <v>185.28</v>
      </c>
      <c r="V96" s="197">
        <v>5.09</v>
      </c>
      <c r="W96" s="197">
        <v>9.2100000000000009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24.49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68.319999999999993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63.05</v>
      </c>
      <c r="M97" s="197">
        <v>0</v>
      </c>
      <c r="N97" s="197">
        <v>14.23</v>
      </c>
      <c r="O97" s="197">
        <v>48.7</v>
      </c>
      <c r="P97" s="197">
        <v>49.58</v>
      </c>
      <c r="Q97" s="197">
        <v>4.91</v>
      </c>
      <c r="R97" s="197">
        <v>10.41</v>
      </c>
      <c r="S97" s="197">
        <v>6.48</v>
      </c>
      <c r="T97" s="197">
        <v>0</v>
      </c>
      <c r="U97" s="197">
        <v>185.28</v>
      </c>
      <c r="V97" s="197">
        <v>5.09</v>
      </c>
      <c r="W97" s="197">
        <v>9.2100000000000009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24.49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68.319999999999993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63.05</v>
      </c>
      <c r="M98" s="197">
        <v>0</v>
      </c>
      <c r="N98" s="197">
        <v>14.23</v>
      </c>
      <c r="O98" s="197">
        <v>48.7</v>
      </c>
      <c r="P98" s="197">
        <v>49.58</v>
      </c>
      <c r="Q98" s="197">
        <v>4.91</v>
      </c>
      <c r="R98" s="197">
        <v>10.41</v>
      </c>
      <c r="S98" s="197">
        <v>6.48</v>
      </c>
      <c r="T98" s="197">
        <v>0</v>
      </c>
      <c r="U98" s="197">
        <v>185.28</v>
      </c>
      <c r="V98" s="197">
        <v>5.09</v>
      </c>
      <c r="W98" s="197">
        <v>9.2100000000000009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24.49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68.319999999999993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3.0731950000000019</v>
      </c>
      <c r="L99">
        <f t="shared" si="0"/>
        <v>1.048637500000001</v>
      </c>
      <c r="M99">
        <f t="shared" si="0"/>
        <v>0</v>
      </c>
      <c r="N99">
        <f t="shared" si="0"/>
        <v>0.34152000000000032</v>
      </c>
      <c r="O99">
        <f t="shared" si="0"/>
        <v>1.1687999999999978</v>
      </c>
      <c r="P99">
        <f t="shared" si="0"/>
        <v>1.1899199999999988</v>
      </c>
      <c r="Q99">
        <f t="shared" si="0"/>
        <v>8.000500000000009E-2</v>
      </c>
      <c r="R99">
        <f t="shared" si="0"/>
        <v>0.22998499999999983</v>
      </c>
      <c r="S99">
        <f t="shared" si="0"/>
        <v>0.11252500000000015</v>
      </c>
      <c r="T99">
        <f t="shared" si="0"/>
        <v>0</v>
      </c>
      <c r="U99">
        <f t="shared" si="0"/>
        <v>5.4746824999999877</v>
      </c>
      <c r="V99">
        <f t="shared" si="0"/>
        <v>0.10961999999999979</v>
      </c>
      <c r="W99">
        <f t="shared" si="0"/>
        <v>0.24085999999999999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0.19212000000000001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0.58903999999999956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1.1836199999999995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1.6396799999999983</v>
      </c>
      <c r="AQ99">
        <f t="shared" si="0"/>
        <v>0.44280999999999948</v>
      </c>
      <c r="AR99">
        <f t="shared" si="0"/>
        <v>0.27878999999999976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559.16999999999996</v>
      </c>
      <c r="M3" s="197">
        <v>27.29</v>
      </c>
      <c r="N3" s="197">
        <v>17.18</v>
      </c>
      <c r="O3" s="197">
        <v>0</v>
      </c>
      <c r="P3" s="197">
        <v>30.69</v>
      </c>
      <c r="Q3" s="197">
        <v>5.92</v>
      </c>
      <c r="R3" s="197">
        <v>12.57</v>
      </c>
      <c r="S3" s="197">
        <v>7.83</v>
      </c>
      <c r="T3" s="197">
        <v>0</v>
      </c>
      <c r="U3" s="197">
        <v>51.74</v>
      </c>
      <c r="V3" s="197">
        <v>5.61</v>
      </c>
      <c r="W3" s="197">
        <v>11.16</v>
      </c>
      <c r="X3" s="197">
        <v>43.75</v>
      </c>
      <c r="Y3" s="197">
        <v>0</v>
      </c>
      <c r="Z3">
        <v>0</v>
      </c>
      <c r="AA3" s="197">
        <v>9.82</v>
      </c>
      <c r="AB3" s="197">
        <v>0</v>
      </c>
      <c r="AC3" s="197">
        <v>0</v>
      </c>
      <c r="AD3" s="197">
        <v>0</v>
      </c>
      <c r="AE3" s="197">
        <v>29.77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75.09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559.16999999999996</v>
      </c>
      <c r="M4" s="197">
        <v>27.29</v>
      </c>
      <c r="N4" s="197">
        <v>17.18</v>
      </c>
      <c r="O4" s="197">
        <v>0</v>
      </c>
      <c r="P4" s="197">
        <v>30.69</v>
      </c>
      <c r="Q4" s="197">
        <v>5.92</v>
      </c>
      <c r="R4" s="197">
        <v>12.57</v>
      </c>
      <c r="S4" s="197">
        <v>7.83</v>
      </c>
      <c r="T4" s="197">
        <v>0</v>
      </c>
      <c r="U4" s="197">
        <v>51.74</v>
      </c>
      <c r="V4" s="197">
        <v>5.61</v>
      </c>
      <c r="W4" s="197">
        <v>11.16</v>
      </c>
      <c r="X4" s="197">
        <v>43.75</v>
      </c>
      <c r="Y4" s="197">
        <v>0</v>
      </c>
      <c r="Z4">
        <v>0</v>
      </c>
      <c r="AA4" s="197">
        <v>9.82</v>
      </c>
      <c r="AB4" s="197">
        <v>0</v>
      </c>
      <c r="AC4" s="197">
        <v>0</v>
      </c>
      <c r="AD4" s="197">
        <v>0</v>
      </c>
      <c r="AE4" s="197">
        <v>29.77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75.09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559.16999999999996</v>
      </c>
      <c r="M5" s="197">
        <v>27.29</v>
      </c>
      <c r="N5" s="197">
        <v>17.18</v>
      </c>
      <c r="O5" s="197">
        <v>0</v>
      </c>
      <c r="P5" s="197">
        <v>30.69</v>
      </c>
      <c r="Q5" s="197">
        <v>5.92</v>
      </c>
      <c r="R5" s="197">
        <v>12.57</v>
      </c>
      <c r="S5" s="197">
        <v>7.83</v>
      </c>
      <c r="T5" s="197">
        <v>0</v>
      </c>
      <c r="U5" s="197">
        <v>51.74</v>
      </c>
      <c r="V5" s="197">
        <v>5.57</v>
      </c>
      <c r="W5" s="197">
        <v>11.52</v>
      </c>
      <c r="X5" s="197">
        <v>43.75</v>
      </c>
      <c r="Y5" s="197">
        <v>0</v>
      </c>
      <c r="Z5">
        <v>0</v>
      </c>
      <c r="AA5" s="197">
        <v>9.82</v>
      </c>
      <c r="AB5" s="197">
        <v>0</v>
      </c>
      <c r="AC5" s="197">
        <v>0</v>
      </c>
      <c r="AD5" s="197">
        <v>0</v>
      </c>
      <c r="AE5" s="197">
        <v>29.77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75.09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559.16999999999996</v>
      </c>
      <c r="M6" s="197">
        <v>27.29</v>
      </c>
      <c r="N6" s="197">
        <v>17.18</v>
      </c>
      <c r="O6" s="197">
        <v>0</v>
      </c>
      <c r="P6" s="197">
        <v>30.69</v>
      </c>
      <c r="Q6" s="197">
        <v>5.92</v>
      </c>
      <c r="R6" s="197">
        <v>12.57</v>
      </c>
      <c r="S6" s="197">
        <v>7.83</v>
      </c>
      <c r="T6" s="197">
        <v>0</v>
      </c>
      <c r="U6" s="197">
        <v>51.74</v>
      </c>
      <c r="V6" s="197">
        <v>5.57</v>
      </c>
      <c r="W6" s="197">
        <v>11.52</v>
      </c>
      <c r="X6" s="197">
        <v>43.75</v>
      </c>
      <c r="Y6" s="197">
        <v>0</v>
      </c>
      <c r="Z6">
        <v>0</v>
      </c>
      <c r="AA6" s="197">
        <v>9.82</v>
      </c>
      <c r="AB6" s="197">
        <v>0</v>
      </c>
      <c r="AC6" s="197">
        <v>0</v>
      </c>
      <c r="AD6" s="197">
        <v>0</v>
      </c>
      <c r="AE6" s="197">
        <v>29.77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75.09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559.16999999999996</v>
      </c>
      <c r="M7" s="197">
        <v>27.29</v>
      </c>
      <c r="N7" s="197">
        <v>17.18</v>
      </c>
      <c r="O7" s="197">
        <v>0</v>
      </c>
      <c r="P7" s="197">
        <v>30.69</v>
      </c>
      <c r="Q7" s="197">
        <v>5.92</v>
      </c>
      <c r="R7" s="197">
        <v>12.57</v>
      </c>
      <c r="S7" s="197">
        <v>7.83</v>
      </c>
      <c r="T7" s="197">
        <v>0</v>
      </c>
      <c r="U7" s="197">
        <v>51.74</v>
      </c>
      <c r="V7" s="197">
        <v>5.57</v>
      </c>
      <c r="W7" s="197">
        <v>11.52</v>
      </c>
      <c r="X7" s="197">
        <v>43.75</v>
      </c>
      <c r="Y7" s="197">
        <v>0</v>
      </c>
      <c r="Z7">
        <v>0</v>
      </c>
      <c r="AA7" s="197">
        <v>9.82</v>
      </c>
      <c r="AB7" s="197">
        <v>0</v>
      </c>
      <c r="AC7" s="197">
        <v>0</v>
      </c>
      <c r="AD7" s="197">
        <v>0</v>
      </c>
      <c r="AE7" s="197">
        <v>29.77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75.09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559.16999999999996</v>
      </c>
      <c r="M8" s="197">
        <v>27.29</v>
      </c>
      <c r="N8" s="197">
        <v>17.18</v>
      </c>
      <c r="O8" s="197">
        <v>0</v>
      </c>
      <c r="P8" s="197">
        <v>30.69</v>
      </c>
      <c r="Q8" s="197">
        <v>5.92</v>
      </c>
      <c r="R8" s="197">
        <v>12.57</v>
      </c>
      <c r="S8" s="197">
        <v>7.83</v>
      </c>
      <c r="T8" s="197">
        <v>0</v>
      </c>
      <c r="U8" s="197">
        <v>51.74</v>
      </c>
      <c r="V8" s="197">
        <v>5.57</v>
      </c>
      <c r="W8" s="197">
        <v>11.52</v>
      </c>
      <c r="X8" s="197">
        <v>43.75</v>
      </c>
      <c r="Y8" s="197">
        <v>0</v>
      </c>
      <c r="Z8">
        <v>0</v>
      </c>
      <c r="AA8" s="197">
        <v>10.23</v>
      </c>
      <c r="AB8" s="197">
        <v>0</v>
      </c>
      <c r="AC8" s="197">
        <v>0</v>
      </c>
      <c r="AD8" s="197">
        <v>0</v>
      </c>
      <c r="AE8" s="197">
        <v>29.77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75.09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559.16999999999996</v>
      </c>
      <c r="M9" s="197">
        <v>27.29</v>
      </c>
      <c r="N9" s="197">
        <v>17.18</v>
      </c>
      <c r="O9" s="197">
        <v>0</v>
      </c>
      <c r="P9" s="197">
        <v>30.69</v>
      </c>
      <c r="Q9" s="197">
        <v>5.92</v>
      </c>
      <c r="R9" s="197">
        <v>12.57</v>
      </c>
      <c r="S9" s="197">
        <v>7.83</v>
      </c>
      <c r="T9" s="197">
        <v>0</v>
      </c>
      <c r="U9" s="197">
        <v>51.74</v>
      </c>
      <c r="V9" s="197">
        <v>5.57</v>
      </c>
      <c r="W9" s="197">
        <v>11.52</v>
      </c>
      <c r="X9" s="197">
        <v>43.75</v>
      </c>
      <c r="Y9" s="197">
        <v>0</v>
      </c>
      <c r="Z9">
        <v>0</v>
      </c>
      <c r="AA9" s="197">
        <v>10.23</v>
      </c>
      <c r="AB9" s="197">
        <v>0</v>
      </c>
      <c r="AC9" s="197">
        <v>0</v>
      </c>
      <c r="AD9" s="197">
        <v>0</v>
      </c>
      <c r="AE9" s="197">
        <v>29.77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75.09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559.16999999999996</v>
      </c>
      <c r="M10" s="197">
        <v>27.29</v>
      </c>
      <c r="N10" s="197">
        <v>17.18</v>
      </c>
      <c r="O10" s="197">
        <v>0</v>
      </c>
      <c r="P10" s="197">
        <v>30.69</v>
      </c>
      <c r="Q10" s="197">
        <v>5.92</v>
      </c>
      <c r="R10" s="197">
        <v>12.57</v>
      </c>
      <c r="S10" s="197">
        <v>7.83</v>
      </c>
      <c r="T10" s="197">
        <v>0</v>
      </c>
      <c r="U10" s="197">
        <v>51.74</v>
      </c>
      <c r="V10" s="197">
        <v>5.57</v>
      </c>
      <c r="W10" s="197">
        <v>11.52</v>
      </c>
      <c r="X10" s="197">
        <v>43.75</v>
      </c>
      <c r="Y10" s="197">
        <v>0</v>
      </c>
      <c r="Z10">
        <v>0</v>
      </c>
      <c r="AA10" s="197">
        <v>10.23</v>
      </c>
      <c r="AB10" s="197">
        <v>0</v>
      </c>
      <c r="AC10" s="197">
        <v>0</v>
      </c>
      <c r="AD10" s="197">
        <v>0</v>
      </c>
      <c r="AE10" s="197">
        <v>29.77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75.09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559.16999999999996</v>
      </c>
      <c r="M11" s="197">
        <v>27.29</v>
      </c>
      <c r="N11" s="197">
        <v>17.18</v>
      </c>
      <c r="O11" s="197">
        <v>0</v>
      </c>
      <c r="P11" s="197">
        <v>30.69</v>
      </c>
      <c r="Q11" s="197">
        <v>2.9</v>
      </c>
      <c r="R11" s="197">
        <v>12.57</v>
      </c>
      <c r="S11" s="197">
        <v>4.67</v>
      </c>
      <c r="T11" s="197">
        <v>0</v>
      </c>
      <c r="U11" s="197">
        <v>51.74</v>
      </c>
      <c r="V11" s="197">
        <v>5.57</v>
      </c>
      <c r="W11" s="197">
        <v>11.52</v>
      </c>
      <c r="X11" s="197">
        <v>43.75</v>
      </c>
      <c r="Y11" s="197">
        <v>0</v>
      </c>
      <c r="Z11">
        <v>0</v>
      </c>
      <c r="AA11" s="197">
        <v>10.23</v>
      </c>
      <c r="AB11" s="197">
        <v>0</v>
      </c>
      <c r="AC11" s="197">
        <v>0</v>
      </c>
      <c r="AD11" s="197">
        <v>0</v>
      </c>
      <c r="AE11" s="197">
        <v>29.77</v>
      </c>
      <c r="AF11" s="197">
        <v>0</v>
      </c>
      <c r="AG11" s="197">
        <v>0</v>
      </c>
      <c r="AH11" s="197">
        <v>0</v>
      </c>
      <c r="AI11" s="197">
        <v>52.39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75.09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559.16999999999996</v>
      </c>
      <c r="M12" s="197">
        <v>27.29</v>
      </c>
      <c r="N12" s="197">
        <v>17.18</v>
      </c>
      <c r="O12" s="197">
        <v>0</v>
      </c>
      <c r="P12" s="197">
        <v>30.69</v>
      </c>
      <c r="Q12" s="197">
        <v>2.9</v>
      </c>
      <c r="R12" s="197">
        <v>12.57</v>
      </c>
      <c r="S12" s="197">
        <v>3.87</v>
      </c>
      <c r="T12" s="197">
        <v>0</v>
      </c>
      <c r="U12" s="197">
        <v>51.74</v>
      </c>
      <c r="V12" s="197">
        <v>5.57</v>
      </c>
      <c r="W12" s="197">
        <v>11.52</v>
      </c>
      <c r="X12" s="197">
        <v>43.75</v>
      </c>
      <c r="Y12" s="197">
        <v>0</v>
      </c>
      <c r="Z12">
        <v>0</v>
      </c>
      <c r="AA12" s="197">
        <v>10.23</v>
      </c>
      <c r="AB12" s="197">
        <v>0</v>
      </c>
      <c r="AC12" s="197">
        <v>0</v>
      </c>
      <c r="AD12" s="197">
        <v>0</v>
      </c>
      <c r="AE12" s="197">
        <v>29.77</v>
      </c>
      <c r="AF12" s="197">
        <v>0</v>
      </c>
      <c r="AG12" s="197">
        <v>0</v>
      </c>
      <c r="AH12" s="197">
        <v>0</v>
      </c>
      <c r="AI12" s="197">
        <v>52.39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75.09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559.16999999999996</v>
      </c>
      <c r="M13" s="197">
        <v>27.29</v>
      </c>
      <c r="N13" s="197">
        <v>17.18</v>
      </c>
      <c r="O13" s="197">
        <v>0</v>
      </c>
      <c r="P13" s="197">
        <v>30.69</v>
      </c>
      <c r="Q13" s="197">
        <v>2.9</v>
      </c>
      <c r="R13" s="197">
        <v>12.57</v>
      </c>
      <c r="S13" s="197">
        <v>3.87</v>
      </c>
      <c r="T13" s="197">
        <v>0</v>
      </c>
      <c r="U13" s="197">
        <v>51.74</v>
      </c>
      <c r="V13" s="197">
        <v>5.57</v>
      </c>
      <c r="W13" s="197">
        <v>11.52</v>
      </c>
      <c r="X13" s="197">
        <v>43.75</v>
      </c>
      <c r="Y13" s="197">
        <v>0</v>
      </c>
      <c r="Z13">
        <v>0</v>
      </c>
      <c r="AA13" s="197">
        <v>10.23</v>
      </c>
      <c r="AB13" s="197">
        <v>0</v>
      </c>
      <c r="AC13" s="197">
        <v>0</v>
      </c>
      <c r="AD13" s="197">
        <v>0</v>
      </c>
      <c r="AE13" s="197">
        <v>29.77</v>
      </c>
      <c r="AF13" s="197">
        <v>0</v>
      </c>
      <c r="AG13" s="197">
        <v>0</v>
      </c>
      <c r="AH13" s="197">
        <v>0</v>
      </c>
      <c r="AI13" s="197">
        <v>58.53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75.09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465.89</v>
      </c>
      <c r="M14" s="197">
        <v>27.29</v>
      </c>
      <c r="N14" s="197">
        <v>17.18</v>
      </c>
      <c r="O14" s="197">
        <v>0</v>
      </c>
      <c r="P14" s="197">
        <v>30.69</v>
      </c>
      <c r="Q14" s="197">
        <v>2.9</v>
      </c>
      <c r="R14" s="197">
        <v>12.57</v>
      </c>
      <c r="S14" s="197">
        <v>3.87</v>
      </c>
      <c r="T14" s="197">
        <v>0</v>
      </c>
      <c r="U14" s="197">
        <v>51.74</v>
      </c>
      <c r="V14" s="197">
        <v>5.57</v>
      </c>
      <c r="W14" s="197">
        <v>11.52</v>
      </c>
      <c r="X14" s="197">
        <v>43.75</v>
      </c>
      <c r="Y14" s="197">
        <v>0</v>
      </c>
      <c r="Z14">
        <v>0</v>
      </c>
      <c r="AA14" s="197">
        <v>10.23</v>
      </c>
      <c r="AB14" s="197">
        <v>0</v>
      </c>
      <c r="AC14" s="197">
        <v>0</v>
      </c>
      <c r="AD14" s="197">
        <v>0</v>
      </c>
      <c r="AE14" s="197">
        <v>29.77</v>
      </c>
      <c r="AF14" s="197">
        <v>0</v>
      </c>
      <c r="AG14" s="197">
        <v>0</v>
      </c>
      <c r="AH14" s="197">
        <v>0</v>
      </c>
      <c r="AI14" s="197">
        <v>58.53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75.09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396.31</v>
      </c>
      <c r="M15" s="197">
        <v>27.29</v>
      </c>
      <c r="N15" s="197">
        <v>17.18</v>
      </c>
      <c r="O15" s="197">
        <v>0</v>
      </c>
      <c r="P15" s="197">
        <v>30.69</v>
      </c>
      <c r="Q15" s="197">
        <v>2.9</v>
      </c>
      <c r="R15" s="197">
        <v>12.57</v>
      </c>
      <c r="S15" s="197">
        <v>3.87</v>
      </c>
      <c r="T15" s="197">
        <v>0</v>
      </c>
      <c r="U15" s="197">
        <v>51.74</v>
      </c>
      <c r="V15" s="197">
        <v>5.77</v>
      </c>
      <c r="W15" s="197">
        <v>12.24</v>
      </c>
      <c r="X15" s="197">
        <v>43.75</v>
      </c>
      <c r="Y15" s="197">
        <v>0</v>
      </c>
      <c r="Z15">
        <v>0</v>
      </c>
      <c r="AA15" s="197">
        <v>10.23</v>
      </c>
      <c r="AB15" s="197">
        <v>0</v>
      </c>
      <c r="AC15" s="197">
        <v>0</v>
      </c>
      <c r="AD15" s="197">
        <v>0</v>
      </c>
      <c r="AE15" s="197">
        <v>29.77</v>
      </c>
      <c r="AF15" s="197">
        <v>0</v>
      </c>
      <c r="AG15" s="197">
        <v>0</v>
      </c>
      <c r="AH15" s="197">
        <v>0</v>
      </c>
      <c r="AI15" s="197">
        <v>58.53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75.09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348.3</v>
      </c>
      <c r="M16" s="197">
        <v>27.29</v>
      </c>
      <c r="N16" s="197">
        <v>17.18</v>
      </c>
      <c r="O16" s="197">
        <v>0</v>
      </c>
      <c r="P16" s="197">
        <v>30.69</v>
      </c>
      <c r="Q16" s="197">
        <v>2.9</v>
      </c>
      <c r="R16" s="197">
        <v>12.57</v>
      </c>
      <c r="S16" s="197">
        <v>3.87</v>
      </c>
      <c r="T16" s="197">
        <v>0</v>
      </c>
      <c r="U16" s="197">
        <v>51.74</v>
      </c>
      <c r="V16" s="197">
        <v>5.77</v>
      </c>
      <c r="W16" s="197">
        <v>12.24</v>
      </c>
      <c r="X16" s="197">
        <v>43.75</v>
      </c>
      <c r="Y16" s="197">
        <v>0</v>
      </c>
      <c r="Z16">
        <v>0</v>
      </c>
      <c r="AA16" s="197">
        <v>10.23</v>
      </c>
      <c r="AB16" s="197">
        <v>0</v>
      </c>
      <c r="AC16" s="197">
        <v>0</v>
      </c>
      <c r="AD16" s="197">
        <v>0</v>
      </c>
      <c r="AE16" s="197">
        <v>29.77</v>
      </c>
      <c r="AF16" s="197">
        <v>0</v>
      </c>
      <c r="AG16" s="197">
        <v>0</v>
      </c>
      <c r="AH16" s="197">
        <v>0</v>
      </c>
      <c r="AI16" s="197">
        <v>58.53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75.09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338.31</v>
      </c>
      <c r="M17" s="197">
        <v>27.29</v>
      </c>
      <c r="N17" s="197">
        <v>17.18</v>
      </c>
      <c r="O17" s="197">
        <v>0</v>
      </c>
      <c r="P17" s="197">
        <v>30.69</v>
      </c>
      <c r="Q17" s="197">
        <v>2.9</v>
      </c>
      <c r="R17" s="197">
        <v>12.57</v>
      </c>
      <c r="S17" s="197">
        <v>3.87</v>
      </c>
      <c r="T17" s="197">
        <v>0</v>
      </c>
      <c r="U17" s="197">
        <v>51.74</v>
      </c>
      <c r="V17" s="197">
        <v>5.77</v>
      </c>
      <c r="W17" s="197">
        <v>12.76</v>
      </c>
      <c r="X17" s="197">
        <v>43.75</v>
      </c>
      <c r="Y17" s="197">
        <v>0</v>
      </c>
      <c r="Z17">
        <v>0</v>
      </c>
      <c r="AA17" s="197">
        <v>10.23</v>
      </c>
      <c r="AB17" s="197">
        <v>0</v>
      </c>
      <c r="AC17" s="197">
        <v>0</v>
      </c>
      <c r="AD17" s="197">
        <v>0</v>
      </c>
      <c r="AE17" s="197">
        <v>29.77</v>
      </c>
      <c r="AF17" s="197">
        <v>0</v>
      </c>
      <c r="AG17" s="197">
        <v>0</v>
      </c>
      <c r="AH17" s="197">
        <v>0</v>
      </c>
      <c r="AI17" s="197">
        <v>58.53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75.09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316.17</v>
      </c>
      <c r="M18" s="197">
        <v>27.29</v>
      </c>
      <c r="N18" s="197">
        <v>17.18</v>
      </c>
      <c r="O18" s="197">
        <v>0</v>
      </c>
      <c r="P18" s="197">
        <v>30.69</v>
      </c>
      <c r="Q18" s="197">
        <v>2.9</v>
      </c>
      <c r="R18" s="197">
        <v>12.57</v>
      </c>
      <c r="S18" s="197">
        <v>3.87</v>
      </c>
      <c r="T18" s="197">
        <v>0</v>
      </c>
      <c r="U18" s="197">
        <v>51.74</v>
      </c>
      <c r="V18" s="197">
        <v>5.77</v>
      </c>
      <c r="W18" s="197">
        <v>12.76</v>
      </c>
      <c r="X18" s="197">
        <v>43.75</v>
      </c>
      <c r="Y18" s="197">
        <v>0</v>
      </c>
      <c r="Z18">
        <v>0</v>
      </c>
      <c r="AA18" s="197">
        <v>10.23</v>
      </c>
      <c r="AB18" s="197">
        <v>0</v>
      </c>
      <c r="AC18" s="197">
        <v>0</v>
      </c>
      <c r="AD18" s="197">
        <v>0</v>
      </c>
      <c r="AE18" s="197">
        <v>29.77</v>
      </c>
      <c r="AF18" s="197">
        <v>0</v>
      </c>
      <c r="AG18" s="197">
        <v>0</v>
      </c>
      <c r="AH18" s="197">
        <v>0</v>
      </c>
      <c r="AI18" s="197">
        <v>58.53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75.09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4.83</v>
      </c>
      <c r="L19" s="197">
        <v>316.17</v>
      </c>
      <c r="M19" s="197">
        <v>27.29</v>
      </c>
      <c r="N19" s="197">
        <v>17.18</v>
      </c>
      <c r="O19" s="197">
        <v>0</v>
      </c>
      <c r="P19" s="197">
        <v>30.69</v>
      </c>
      <c r="Q19" s="197">
        <v>2.9</v>
      </c>
      <c r="R19" s="197">
        <v>5.8</v>
      </c>
      <c r="S19" s="197">
        <v>3.87</v>
      </c>
      <c r="T19" s="197">
        <v>0</v>
      </c>
      <c r="U19" s="197">
        <v>51.74</v>
      </c>
      <c r="V19" s="197">
        <v>5.77</v>
      </c>
      <c r="W19" s="197">
        <v>12.76</v>
      </c>
      <c r="X19" s="197">
        <v>43.75</v>
      </c>
      <c r="Y19" s="197">
        <v>0</v>
      </c>
      <c r="Z19">
        <v>0</v>
      </c>
      <c r="AA19" s="197">
        <v>10.23</v>
      </c>
      <c r="AB19" s="197">
        <v>0</v>
      </c>
      <c r="AC19" s="197">
        <v>0</v>
      </c>
      <c r="AD19" s="197">
        <v>0</v>
      </c>
      <c r="AE19" s="197">
        <v>29.77</v>
      </c>
      <c r="AF19" s="197">
        <v>0</v>
      </c>
      <c r="AG19" s="197">
        <v>0</v>
      </c>
      <c r="AH19" s="197">
        <v>0</v>
      </c>
      <c r="AI19" s="197">
        <v>58.53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75.09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4.83</v>
      </c>
      <c r="L20" s="197">
        <v>316.17</v>
      </c>
      <c r="M20" s="197">
        <v>27.29</v>
      </c>
      <c r="N20" s="197">
        <v>17.18</v>
      </c>
      <c r="O20" s="197">
        <v>0</v>
      </c>
      <c r="P20" s="197">
        <v>30.69</v>
      </c>
      <c r="Q20" s="197">
        <v>2.9</v>
      </c>
      <c r="R20" s="197">
        <v>5.8</v>
      </c>
      <c r="S20" s="197">
        <v>3.87</v>
      </c>
      <c r="T20" s="197">
        <v>0</v>
      </c>
      <c r="U20" s="197">
        <v>51.74</v>
      </c>
      <c r="V20" s="197">
        <v>5.77</v>
      </c>
      <c r="W20" s="197">
        <v>12.76</v>
      </c>
      <c r="X20" s="197">
        <v>43.75</v>
      </c>
      <c r="Y20" s="197">
        <v>0</v>
      </c>
      <c r="Z20">
        <v>0</v>
      </c>
      <c r="AA20" s="197">
        <v>10.23</v>
      </c>
      <c r="AB20" s="197">
        <v>0</v>
      </c>
      <c r="AC20" s="197">
        <v>0</v>
      </c>
      <c r="AD20" s="197">
        <v>0</v>
      </c>
      <c r="AE20" s="197">
        <v>29.77</v>
      </c>
      <c r="AF20" s="197">
        <v>0</v>
      </c>
      <c r="AG20" s="197">
        <v>0</v>
      </c>
      <c r="AH20" s="197">
        <v>0</v>
      </c>
      <c r="AI20" s="197">
        <v>58.53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75.09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4.83</v>
      </c>
      <c r="L21" s="197">
        <v>313.22000000000003</v>
      </c>
      <c r="M21" s="197">
        <v>27.29</v>
      </c>
      <c r="N21" s="197">
        <v>17.18</v>
      </c>
      <c r="O21" s="197">
        <v>0</v>
      </c>
      <c r="P21" s="197">
        <v>30.69</v>
      </c>
      <c r="Q21" s="197">
        <v>2.9</v>
      </c>
      <c r="R21" s="197">
        <v>5.8</v>
      </c>
      <c r="S21" s="197">
        <v>3.87</v>
      </c>
      <c r="T21" s="197">
        <v>0</v>
      </c>
      <c r="U21" s="197">
        <v>51.74</v>
      </c>
      <c r="V21" s="197">
        <v>5.77</v>
      </c>
      <c r="W21" s="197">
        <v>13.02</v>
      </c>
      <c r="X21" s="197">
        <v>43.75</v>
      </c>
      <c r="Y21" s="197">
        <v>0</v>
      </c>
      <c r="Z21">
        <v>0</v>
      </c>
      <c r="AA21" s="197">
        <v>10.23</v>
      </c>
      <c r="AB21" s="197">
        <v>0</v>
      </c>
      <c r="AC21" s="197">
        <v>0</v>
      </c>
      <c r="AD21" s="197">
        <v>0</v>
      </c>
      <c r="AE21" s="197">
        <v>29.77</v>
      </c>
      <c r="AF21" s="197">
        <v>0</v>
      </c>
      <c r="AG21" s="197">
        <v>0</v>
      </c>
      <c r="AH21" s="197">
        <v>0</v>
      </c>
      <c r="AI21" s="197">
        <v>58.53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75.09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4.83</v>
      </c>
      <c r="L22" s="197">
        <v>311.52999999999997</v>
      </c>
      <c r="M22" s="197">
        <v>27.29</v>
      </c>
      <c r="N22" s="197">
        <v>17.18</v>
      </c>
      <c r="O22" s="197">
        <v>0</v>
      </c>
      <c r="P22" s="197">
        <v>30.69</v>
      </c>
      <c r="Q22" s="197">
        <v>2.9</v>
      </c>
      <c r="R22" s="197">
        <v>5.8</v>
      </c>
      <c r="S22" s="197">
        <v>3.87</v>
      </c>
      <c r="T22" s="197">
        <v>0</v>
      </c>
      <c r="U22" s="197">
        <v>51.74</v>
      </c>
      <c r="V22" s="197">
        <v>5.77</v>
      </c>
      <c r="W22" s="197">
        <v>13.02</v>
      </c>
      <c r="X22" s="197">
        <v>43.75</v>
      </c>
      <c r="Y22" s="197">
        <v>0</v>
      </c>
      <c r="Z22">
        <v>0</v>
      </c>
      <c r="AA22" s="197">
        <v>10.23</v>
      </c>
      <c r="AB22" s="197">
        <v>0</v>
      </c>
      <c r="AC22" s="197">
        <v>0</v>
      </c>
      <c r="AD22" s="197">
        <v>0</v>
      </c>
      <c r="AE22" s="197">
        <v>29.77</v>
      </c>
      <c r="AF22" s="197">
        <v>0</v>
      </c>
      <c r="AG22" s="197">
        <v>0</v>
      </c>
      <c r="AH22" s="197">
        <v>0</v>
      </c>
      <c r="AI22" s="197">
        <v>58.53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75.09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4.83</v>
      </c>
      <c r="L23" s="197">
        <v>311.52999999999997</v>
      </c>
      <c r="M23" s="197">
        <v>27.29</v>
      </c>
      <c r="N23" s="197">
        <v>17.18</v>
      </c>
      <c r="O23" s="197">
        <v>0</v>
      </c>
      <c r="P23" s="197">
        <v>30.69</v>
      </c>
      <c r="Q23" s="197">
        <v>2.9</v>
      </c>
      <c r="R23" s="197">
        <v>5.8</v>
      </c>
      <c r="S23" s="197">
        <v>3.87</v>
      </c>
      <c r="T23" s="197">
        <v>0</v>
      </c>
      <c r="U23" s="197">
        <v>51.74</v>
      </c>
      <c r="V23" s="197">
        <v>5.98</v>
      </c>
      <c r="W23" s="197">
        <v>13.02</v>
      </c>
      <c r="X23" s="197">
        <v>43.75</v>
      </c>
      <c r="Y23" s="197">
        <v>0</v>
      </c>
      <c r="Z23">
        <v>0</v>
      </c>
      <c r="AA23" s="197">
        <v>10.23</v>
      </c>
      <c r="AB23" s="197">
        <v>0</v>
      </c>
      <c r="AC23" s="197">
        <v>0</v>
      </c>
      <c r="AD23" s="197">
        <v>0</v>
      </c>
      <c r="AE23" s="197">
        <v>29.77</v>
      </c>
      <c r="AF23" s="197">
        <v>0</v>
      </c>
      <c r="AG23" s="197">
        <v>0</v>
      </c>
      <c r="AH23" s="197">
        <v>0</v>
      </c>
      <c r="AI23" s="197">
        <v>58.53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75.09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4.83</v>
      </c>
      <c r="L24" s="197">
        <v>347.97</v>
      </c>
      <c r="M24" s="197">
        <v>27.29</v>
      </c>
      <c r="N24" s="197">
        <v>17.18</v>
      </c>
      <c r="O24" s="197">
        <v>0</v>
      </c>
      <c r="P24" s="197">
        <v>30.69</v>
      </c>
      <c r="Q24" s="197">
        <v>2.9</v>
      </c>
      <c r="R24" s="197">
        <v>5.8</v>
      </c>
      <c r="S24" s="197">
        <v>3.87</v>
      </c>
      <c r="T24" s="197">
        <v>0</v>
      </c>
      <c r="U24" s="197">
        <v>51.74</v>
      </c>
      <c r="V24" s="197">
        <v>5.98</v>
      </c>
      <c r="W24" s="197">
        <v>13.02</v>
      </c>
      <c r="X24" s="197">
        <v>43.75</v>
      </c>
      <c r="Y24" s="197">
        <v>0</v>
      </c>
      <c r="Z24">
        <v>0</v>
      </c>
      <c r="AA24" s="197">
        <v>10.23</v>
      </c>
      <c r="AB24" s="197">
        <v>0</v>
      </c>
      <c r="AC24" s="197">
        <v>0</v>
      </c>
      <c r="AD24" s="197">
        <v>0</v>
      </c>
      <c r="AE24" s="197">
        <v>29.77</v>
      </c>
      <c r="AF24" s="197">
        <v>0</v>
      </c>
      <c r="AG24" s="197">
        <v>0</v>
      </c>
      <c r="AH24" s="197">
        <v>0</v>
      </c>
      <c r="AI24" s="197">
        <v>58.53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75.09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444.63</v>
      </c>
      <c r="M25" s="197">
        <v>27.29</v>
      </c>
      <c r="N25" s="197">
        <v>17.18</v>
      </c>
      <c r="O25" s="197">
        <v>0</v>
      </c>
      <c r="P25" s="197">
        <v>30.69</v>
      </c>
      <c r="Q25" s="197">
        <v>2.9</v>
      </c>
      <c r="R25" s="197">
        <v>12.47</v>
      </c>
      <c r="S25" s="197">
        <v>3.87</v>
      </c>
      <c r="T25" s="197">
        <v>0</v>
      </c>
      <c r="U25" s="197">
        <v>51.74</v>
      </c>
      <c r="V25" s="197">
        <v>6.15</v>
      </c>
      <c r="W25" s="197">
        <v>13.02</v>
      </c>
      <c r="X25" s="197">
        <v>43.75</v>
      </c>
      <c r="Y25" s="197">
        <v>0</v>
      </c>
      <c r="Z25">
        <v>0</v>
      </c>
      <c r="AA25" s="197">
        <v>10.23</v>
      </c>
      <c r="AB25" s="197">
        <v>0</v>
      </c>
      <c r="AC25" s="197">
        <v>0</v>
      </c>
      <c r="AD25" s="197">
        <v>0</v>
      </c>
      <c r="AE25" s="197">
        <v>29.77</v>
      </c>
      <c r="AF25" s="197">
        <v>0</v>
      </c>
      <c r="AG25" s="197">
        <v>0</v>
      </c>
      <c r="AH25" s="197">
        <v>0</v>
      </c>
      <c r="AI25" s="197">
        <v>58.53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75.09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541.29</v>
      </c>
      <c r="M26" s="197">
        <v>27.29</v>
      </c>
      <c r="N26" s="197">
        <v>17.18</v>
      </c>
      <c r="O26" s="197">
        <v>0</v>
      </c>
      <c r="P26" s="197">
        <v>30.69</v>
      </c>
      <c r="Q26" s="197">
        <v>5.92</v>
      </c>
      <c r="R26" s="197">
        <v>12.57</v>
      </c>
      <c r="S26" s="197">
        <v>7.83</v>
      </c>
      <c r="T26" s="197">
        <v>0</v>
      </c>
      <c r="U26" s="197">
        <v>51.74</v>
      </c>
      <c r="V26" s="197">
        <v>6.15</v>
      </c>
      <c r="W26" s="197">
        <v>13.02</v>
      </c>
      <c r="X26" s="197">
        <v>43.75</v>
      </c>
      <c r="Y26" s="197">
        <v>0</v>
      </c>
      <c r="Z26">
        <v>0</v>
      </c>
      <c r="AA26" s="197">
        <v>10.23</v>
      </c>
      <c r="AB26" s="197">
        <v>0</v>
      </c>
      <c r="AC26" s="197">
        <v>0</v>
      </c>
      <c r="AD26" s="197">
        <v>0</v>
      </c>
      <c r="AE26" s="197">
        <v>29.77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75.09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559.16999999999996</v>
      </c>
      <c r="M27" s="197">
        <v>27.29</v>
      </c>
      <c r="N27" s="197">
        <v>17.18</v>
      </c>
      <c r="O27" s="197">
        <v>0</v>
      </c>
      <c r="P27" s="197">
        <v>30.69</v>
      </c>
      <c r="Q27" s="197">
        <v>5.92</v>
      </c>
      <c r="R27" s="197">
        <v>12.57</v>
      </c>
      <c r="S27" s="197">
        <v>7.83</v>
      </c>
      <c r="T27" s="197">
        <v>0</v>
      </c>
      <c r="U27" s="197">
        <v>51.74</v>
      </c>
      <c r="V27" s="197">
        <v>6.15</v>
      </c>
      <c r="W27" s="197">
        <v>13.02</v>
      </c>
      <c r="X27" s="197">
        <v>43.75</v>
      </c>
      <c r="Y27" s="197">
        <v>0</v>
      </c>
      <c r="Z27">
        <v>0</v>
      </c>
      <c r="AA27" s="197">
        <v>10.23</v>
      </c>
      <c r="AB27" s="197">
        <v>0</v>
      </c>
      <c r="AC27" s="197">
        <v>0</v>
      </c>
      <c r="AD27" s="197">
        <v>0</v>
      </c>
      <c r="AE27" s="197">
        <v>29.77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75.09</v>
      </c>
      <c r="AQ27" s="197">
        <v>22.74</v>
      </c>
      <c r="AR27" s="197">
        <v>1.7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559.16999999999996</v>
      </c>
      <c r="M28" s="197">
        <v>27.29</v>
      </c>
      <c r="N28" s="197">
        <v>17.18</v>
      </c>
      <c r="O28" s="197">
        <v>0</v>
      </c>
      <c r="P28" s="197">
        <v>30.69</v>
      </c>
      <c r="Q28" s="197">
        <v>5.92</v>
      </c>
      <c r="R28" s="197">
        <v>12.57</v>
      </c>
      <c r="S28" s="197">
        <v>7.83</v>
      </c>
      <c r="T28" s="197">
        <v>0</v>
      </c>
      <c r="U28" s="197">
        <v>51.74</v>
      </c>
      <c r="V28" s="197">
        <v>6.15</v>
      </c>
      <c r="W28" s="197">
        <v>13.02</v>
      </c>
      <c r="X28" s="197">
        <v>43.75</v>
      </c>
      <c r="Y28" s="197">
        <v>0</v>
      </c>
      <c r="Z28">
        <v>0</v>
      </c>
      <c r="AA28" s="197">
        <v>10.23</v>
      </c>
      <c r="AB28" s="197">
        <v>0</v>
      </c>
      <c r="AC28" s="197">
        <v>0</v>
      </c>
      <c r="AD28" s="197">
        <v>0</v>
      </c>
      <c r="AE28" s="197">
        <v>29.77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75.09</v>
      </c>
      <c r="AQ28" s="197">
        <v>22.74</v>
      </c>
      <c r="AR28" s="197">
        <v>3.12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559.16999999999996</v>
      </c>
      <c r="M29" s="197">
        <v>27.29</v>
      </c>
      <c r="N29" s="197">
        <v>17.18</v>
      </c>
      <c r="O29" s="197">
        <v>0</v>
      </c>
      <c r="P29" s="197">
        <v>30.69</v>
      </c>
      <c r="Q29" s="197">
        <v>5.92</v>
      </c>
      <c r="R29" s="197">
        <v>12.57</v>
      </c>
      <c r="S29" s="197">
        <v>7.83</v>
      </c>
      <c r="T29" s="197">
        <v>0</v>
      </c>
      <c r="U29" s="197">
        <v>51.74</v>
      </c>
      <c r="V29" s="197">
        <v>6.15</v>
      </c>
      <c r="W29" s="197">
        <v>13.02</v>
      </c>
      <c r="X29" s="197">
        <v>43.75</v>
      </c>
      <c r="Y29" s="197">
        <v>0</v>
      </c>
      <c r="Z29">
        <v>0</v>
      </c>
      <c r="AA29" s="197">
        <v>10.23</v>
      </c>
      <c r="AB29" s="197">
        <v>0</v>
      </c>
      <c r="AC29" s="197">
        <v>0</v>
      </c>
      <c r="AD29" s="197">
        <v>0</v>
      </c>
      <c r="AE29" s="197">
        <v>29.77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75.09</v>
      </c>
      <c r="AQ29" s="197">
        <v>22.74</v>
      </c>
      <c r="AR29" s="197">
        <v>5.75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559.16999999999996</v>
      </c>
      <c r="M30" s="197">
        <v>27.29</v>
      </c>
      <c r="N30" s="197">
        <v>17.18</v>
      </c>
      <c r="O30" s="197">
        <v>0</v>
      </c>
      <c r="P30" s="197">
        <v>30.69</v>
      </c>
      <c r="Q30" s="197">
        <v>5.92</v>
      </c>
      <c r="R30" s="197">
        <v>12.57</v>
      </c>
      <c r="S30" s="197">
        <v>7.83</v>
      </c>
      <c r="T30" s="197">
        <v>0</v>
      </c>
      <c r="U30" s="197">
        <v>51.74</v>
      </c>
      <c r="V30" s="197">
        <v>6.15</v>
      </c>
      <c r="W30" s="197">
        <v>13.02</v>
      </c>
      <c r="X30" s="197">
        <v>43.75</v>
      </c>
      <c r="Y30" s="197">
        <v>0</v>
      </c>
      <c r="Z30">
        <v>0</v>
      </c>
      <c r="AA30" s="197">
        <v>10.23</v>
      </c>
      <c r="AB30" s="197">
        <v>0</v>
      </c>
      <c r="AC30" s="197">
        <v>0</v>
      </c>
      <c r="AD30" s="197">
        <v>0</v>
      </c>
      <c r="AE30" s="197">
        <v>29.77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75.09</v>
      </c>
      <c r="AQ30" s="197">
        <v>22.74</v>
      </c>
      <c r="AR30" s="197">
        <v>12.76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559.16999999999996</v>
      </c>
      <c r="M31" s="197">
        <v>27.29</v>
      </c>
      <c r="N31" s="197">
        <v>17.18</v>
      </c>
      <c r="O31" s="197">
        <v>0</v>
      </c>
      <c r="P31" s="197">
        <v>30.69</v>
      </c>
      <c r="Q31" s="197">
        <v>5.92</v>
      </c>
      <c r="R31" s="197">
        <v>12.57</v>
      </c>
      <c r="S31" s="197">
        <v>7.83</v>
      </c>
      <c r="T31" s="197">
        <v>0</v>
      </c>
      <c r="U31" s="197">
        <v>51.74</v>
      </c>
      <c r="V31" s="197">
        <v>6.15</v>
      </c>
      <c r="W31" s="197">
        <v>13.02</v>
      </c>
      <c r="X31" s="197">
        <v>43.75</v>
      </c>
      <c r="Y31" s="197">
        <v>0</v>
      </c>
      <c r="Z31">
        <v>0</v>
      </c>
      <c r="AA31" s="197">
        <v>10.59</v>
      </c>
      <c r="AB31" s="197">
        <v>0</v>
      </c>
      <c r="AC31" s="197">
        <v>0</v>
      </c>
      <c r="AD31" s="197">
        <v>0</v>
      </c>
      <c r="AE31" s="197">
        <v>29.77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75.09</v>
      </c>
      <c r="AQ31" s="197">
        <v>22.74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559.16999999999996</v>
      </c>
      <c r="M32" s="197">
        <v>27.29</v>
      </c>
      <c r="N32" s="197">
        <v>17.18</v>
      </c>
      <c r="O32" s="197">
        <v>0</v>
      </c>
      <c r="P32" s="197">
        <v>30.69</v>
      </c>
      <c r="Q32" s="197">
        <v>5.92</v>
      </c>
      <c r="R32" s="197">
        <v>12.57</v>
      </c>
      <c r="S32" s="197">
        <v>7.83</v>
      </c>
      <c r="T32" s="197">
        <v>0</v>
      </c>
      <c r="U32" s="197">
        <v>51.74</v>
      </c>
      <c r="V32" s="197">
        <v>6.15</v>
      </c>
      <c r="W32" s="197">
        <v>13.02</v>
      </c>
      <c r="X32" s="197">
        <v>43.75</v>
      </c>
      <c r="Y32" s="197">
        <v>0</v>
      </c>
      <c r="Z32">
        <v>0</v>
      </c>
      <c r="AA32" s="197">
        <v>10.59</v>
      </c>
      <c r="AB32" s="197">
        <v>0</v>
      </c>
      <c r="AC32" s="197">
        <v>0</v>
      </c>
      <c r="AD32" s="197">
        <v>0</v>
      </c>
      <c r="AE32" s="197">
        <v>29.77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75.09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4.83</v>
      </c>
      <c r="L33" s="197">
        <v>531.63</v>
      </c>
      <c r="M33" s="197">
        <v>27.29</v>
      </c>
      <c r="N33" s="197">
        <v>17.18</v>
      </c>
      <c r="O33" s="197">
        <v>0</v>
      </c>
      <c r="P33" s="197">
        <v>30.69</v>
      </c>
      <c r="Q33" s="197">
        <v>2.9</v>
      </c>
      <c r="R33" s="197">
        <v>6.95</v>
      </c>
      <c r="S33" s="197">
        <v>6.12</v>
      </c>
      <c r="T33" s="197">
        <v>0</v>
      </c>
      <c r="U33" s="197">
        <v>51.74</v>
      </c>
      <c r="V33" s="197">
        <v>6.15</v>
      </c>
      <c r="W33" s="197">
        <v>13.02</v>
      </c>
      <c r="X33" s="197">
        <v>43.75</v>
      </c>
      <c r="Y33" s="197">
        <v>0</v>
      </c>
      <c r="Z33">
        <v>0</v>
      </c>
      <c r="AA33" s="197">
        <v>10.59</v>
      </c>
      <c r="AB33" s="197">
        <v>0</v>
      </c>
      <c r="AC33" s="197">
        <v>0</v>
      </c>
      <c r="AD33" s="197">
        <v>0</v>
      </c>
      <c r="AE33" s="197">
        <v>29.77</v>
      </c>
      <c r="AF33" s="197">
        <v>0</v>
      </c>
      <c r="AG33" s="197">
        <v>0</v>
      </c>
      <c r="AH33" s="197">
        <v>0</v>
      </c>
      <c r="AI33" s="197">
        <v>58.53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75.09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4.83</v>
      </c>
      <c r="L34" s="197">
        <v>434.97</v>
      </c>
      <c r="M34" s="197">
        <v>27.29</v>
      </c>
      <c r="N34" s="197">
        <v>17.18</v>
      </c>
      <c r="O34" s="197">
        <v>0</v>
      </c>
      <c r="P34" s="197">
        <v>30.69</v>
      </c>
      <c r="Q34" s="197">
        <v>2.9</v>
      </c>
      <c r="R34" s="197">
        <v>5.8</v>
      </c>
      <c r="S34" s="197">
        <v>3.87</v>
      </c>
      <c r="T34" s="197">
        <v>0</v>
      </c>
      <c r="U34" s="197">
        <v>51.74</v>
      </c>
      <c r="V34" s="197">
        <v>6.15</v>
      </c>
      <c r="W34" s="197">
        <v>13.02</v>
      </c>
      <c r="X34" s="197">
        <v>43.75</v>
      </c>
      <c r="Y34" s="197">
        <v>0</v>
      </c>
      <c r="Z34">
        <v>0</v>
      </c>
      <c r="AA34" s="197">
        <v>10.59</v>
      </c>
      <c r="AB34" s="197">
        <v>0</v>
      </c>
      <c r="AC34" s="197">
        <v>0</v>
      </c>
      <c r="AD34" s="197">
        <v>0</v>
      </c>
      <c r="AE34" s="197">
        <v>29.77</v>
      </c>
      <c r="AF34" s="197">
        <v>0</v>
      </c>
      <c r="AG34" s="197">
        <v>0</v>
      </c>
      <c r="AH34" s="197">
        <v>0</v>
      </c>
      <c r="AI34" s="197">
        <v>58.53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75.09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4.83</v>
      </c>
      <c r="L35" s="197">
        <v>349.69</v>
      </c>
      <c r="M35" s="197">
        <v>27.29</v>
      </c>
      <c r="N35" s="197">
        <v>17.18</v>
      </c>
      <c r="O35" s="197">
        <v>0</v>
      </c>
      <c r="P35" s="197">
        <v>30.69</v>
      </c>
      <c r="Q35" s="197">
        <v>2.9</v>
      </c>
      <c r="R35" s="197">
        <v>5.8</v>
      </c>
      <c r="S35" s="197">
        <v>3.87</v>
      </c>
      <c r="T35" s="197">
        <v>0</v>
      </c>
      <c r="U35" s="197">
        <v>51.74</v>
      </c>
      <c r="V35" s="197">
        <v>6.15</v>
      </c>
      <c r="W35" s="197">
        <v>12.76</v>
      </c>
      <c r="X35" s="197">
        <v>43.75</v>
      </c>
      <c r="Y35" s="197">
        <v>0</v>
      </c>
      <c r="Z35">
        <v>0</v>
      </c>
      <c r="AA35" s="197">
        <v>10.23</v>
      </c>
      <c r="AB35" s="197">
        <v>0</v>
      </c>
      <c r="AC35" s="197">
        <v>0</v>
      </c>
      <c r="AD35" s="197">
        <v>0</v>
      </c>
      <c r="AE35" s="197">
        <v>29.77</v>
      </c>
      <c r="AF35" s="197">
        <v>0</v>
      </c>
      <c r="AG35" s="197">
        <v>0</v>
      </c>
      <c r="AH35" s="197">
        <v>0</v>
      </c>
      <c r="AI35" s="197">
        <v>58.53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75.09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318</v>
      </c>
      <c r="M36" s="197">
        <v>27.29</v>
      </c>
      <c r="N36" s="197">
        <v>17.18</v>
      </c>
      <c r="O36" s="197">
        <v>0</v>
      </c>
      <c r="P36" s="197">
        <v>30.69</v>
      </c>
      <c r="Q36" s="197">
        <v>2.9</v>
      </c>
      <c r="R36" s="197">
        <v>5.8</v>
      </c>
      <c r="S36" s="197">
        <v>3.87</v>
      </c>
      <c r="T36" s="197">
        <v>0</v>
      </c>
      <c r="U36" s="197">
        <v>51.74</v>
      </c>
      <c r="V36" s="197">
        <v>6.15</v>
      </c>
      <c r="W36" s="197">
        <v>12.76</v>
      </c>
      <c r="X36" s="197">
        <v>43.75</v>
      </c>
      <c r="Y36" s="197">
        <v>0</v>
      </c>
      <c r="Z36">
        <v>0</v>
      </c>
      <c r="AA36" s="197">
        <v>10.23</v>
      </c>
      <c r="AB36" s="197">
        <v>0</v>
      </c>
      <c r="AC36" s="197">
        <v>0</v>
      </c>
      <c r="AD36" s="197">
        <v>0</v>
      </c>
      <c r="AE36" s="197">
        <v>29.77</v>
      </c>
      <c r="AF36" s="197">
        <v>0</v>
      </c>
      <c r="AG36" s="197">
        <v>0</v>
      </c>
      <c r="AH36" s="197">
        <v>0</v>
      </c>
      <c r="AI36" s="197">
        <v>58.53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75.09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4.83</v>
      </c>
      <c r="L37" s="197">
        <v>318</v>
      </c>
      <c r="M37" s="197">
        <v>27.29</v>
      </c>
      <c r="N37" s="197">
        <v>17.18</v>
      </c>
      <c r="O37" s="197">
        <v>0</v>
      </c>
      <c r="P37" s="197">
        <v>30.69</v>
      </c>
      <c r="Q37" s="197">
        <v>2.9</v>
      </c>
      <c r="R37" s="197">
        <v>5.8</v>
      </c>
      <c r="S37" s="197">
        <v>3.87</v>
      </c>
      <c r="T37" s="197">
        <v>0</v>
      </c>
      <c r="U37" s="197">
        <v>51.74</v>
      </c>
      <c r="V37" s="197">
        <v>6.15</v>
      </c>
      <c r="W37" s="197">
        <v>12.24</v>
      </c>
      <c r="X37" s="197">
        <v>43.75</v>
      </c>
      <c r="Y37" s="197">
        <v>0</v>
      </c>
      <c r="Z37">
        <v>0</v>
      </c>
      <c r="AA37" s="197">
        <v>10.23</v>
      </c>
      <c r="AB37" s="197">
        <v>0</v>
      </c>
      <c r="AC37" s="197">
        <v>0</v>
      </c>
      <c r="AD37" s="197">
        <v>0</v>
      </c>
      <c r="AE37" s="197">
        <v>29.77</v>
      </c>
      <c r="AF37" s="197">
        <v>0</v>
      </c>
      <c r="AG37" s="197">
        <v>0</v>
      </c>
      <c r="AH37" s="197">
        <v>0</v>
      </c>
      <c r="AI37" s="197">
        <v>58.53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75.09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4.83</v>
      </c>
      <c r="L38" s="197">
        <v>318</v>
      </c>
      <c r="M38" s="197">
        <v>27.29</v>
      </c>
      <c r="N38" s="197">
        <v>17.18</v>
      </c>
      <c r="O38" s="197">
        <v>0</v>
      </c>
      <c r="P38" s="197">
        <v>30.69</v>
      </c>
      <c r="Q38" s="197">
        <v>2.9</v>
      </c>
      <c r="R38" s="197">
        <v>5.8</v>
      </c>
      <c r="S38" s="197">
        <v>3.87</v>
      </c>
      <c r="T38" s="197">
        <v>0</v>
      </c>
      <c r="U38" s="197">
        <v>51.74</v>
      </c>
      <c r="V38" s="197">
        <v>6.15</v>
      </c>
      <c r="W38" s="197">
        <v>12.24</v>
      </c>
      <c r="X38" s="197">
        <v>43.75</v>
      </c>
      <c r="Y38" s="197">
        <v>0</v>
      </c>
      <c r="Z38">
        <v>0</v>
      </c>
      <c r="AA38" s="197">
        <v>10.23</v>
      </c>
      <c r="AB38" s="197">
        <v>0</v>
      </c>
      <c r="AC38" s="197">
        <v>0</v>
      </c>
      <c r="AD38" s="197">
        <v>0</v>
      </c>
      <c r="AE38" s="197">
        <v>29.77</v>
      </c>
      <c r="AF38" s="197">
        <v>0</v>
      </c>
      <c r="AG38" s="197">
        <v>0</v>
      </c>
      <c r="AH38" s="197">
        <v>0</v>
      </c>
      <c r="AI38" s="197">
        <v>58.53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75.09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4.83</v>
      </c>
      <c r="L39" s="197">
        <v>318</v>
      </c>
      <c r="M39" s="197">
        <v>27.29</v>
      </c>
      <c r="N39" s="197">
        <v>17.18</v>
      </c>
      <c r="O39" s="197">
        <v>0</v>
      </c>
      <c r="P39" s="197">
        <v>30.69</v>
      </c>
      <c r="Q39" s="197">
        <v>2.9</v>
      </c>
      <c r="R39" s="197">
        <v>5.8</v>
      </c>
      <c r="S39" s="197">
        <v>3.87</v>
      </c>
      <c r="T39" s="197">
        <v>0</v>
      </c>
      <c r="U39" s="197">
        <v>51.74</v>
      </c>
      <c r="V39" s="197">
        <v>6.15</v>
      </c>
      <c r="W39" s="197">
        <v>12.24</v>
      </c>
      <c r="X39" s="197">
        <v>43.75</v>
      </c>
      <c r="Y39" s="197">
        <v>0</v>
      </c>
      <c r="Z39">
        <v>0</v>
      </c>
      <c r="AA39" s="197">
        <v>10.23</v>
      </c>
      <c r="AB39" s="197">
        <v>0</v>
      </c>
      <c r="AC39" s="197">
        <v>0</v>
      </c>
      <c r="AD39" s="197">
        <v>0</v>
      </c>
      <c r="AE39" s="197">
        <v>29.77</v>
      </c>
      <c r="AF39" s="197">
        <v>0</v>
      </c>
      <c r="AG39" s="197">
        <v>0</v>
      </c>
      <c r="AH39" s="197">
        <v>0</v>
      </c>
      <c r="AI39" s="197">
        <v>58.53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75.09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4.83</v>
      </c>
      <c r="L40" s="197">
        <v>318</v>
      </c>
      <c r="M40" s="197">
        <v>27.29</v>
      </c>
      <c r="N40" s="197">
        <v>17.18</v>
      </c>
      <c r="O40" s="197">
        <v>0</v>
      </c>
      <c r="P40" s="197">
        <v>30.69</v>
      </c>
      <c r="Q40" s="197">
        <v>2.9</v>
      </c>
      <c r="R40" s="197">
        <v>5.8</v>
      </c>
      <c r="S40" s="197">
        <v>3.87</v>
      </c>
      <c r="T40" s="197">
        <v>0</v>
      </c>
      <c r="U40" s="197">
        <v>51.74</v>
      </c>
      <c r="V40" s="197">
        <v>6.15</v>
      </c>
      <c r="W40" s="197">
        <v>12.24</v>
      </c>
      <c r="X40" s="197">
        <v>43.75</v>
      </c>
      <c r="Y40" s="197">
        <v>0</v>
      </c>
      <c r="Z40">
        <v>0</v>
      </c>
      <c r="AA40" s="197">
        <v>10.23</v>
      </c>
      <c r="AB40" s="197">
        <v>0</v>
      </c>
      <c r="AC40" s="197">
        <v>0</v>
      </c>
      <c r="AD40" s="197">
        <v>0</v>
      </c>
      <c r="AE40" s="197">
        <v>29.77</v>
      </c>
      <c r="AF40" s="197">
        <v>0</v>
      </c>
      <c r="AG40" s="197">
        <v>0</v>
      </c>
      <c r="AH40" s="197">
        <v>0</v>
      </c>
      <c r="AI40" s="197">
        <v>58.53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75.09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4.8499999999999996</v>
      </c>
      <c r="L41" s="197">
        <v>318</v>
      </c>
      <c r="M41" s="197">
        <v>27.29</v>
      </c>
      <c r="N41" s="197">
        <v>17.18</v>
      </c>
      <c r="O41" s="197">
        <v>0</v>
      </c>
      <c r="P41" s="197">
        <v>30.69</v>
      </c>
      <c r="Q41" s="197">
        <v>2.9</v>
      </c>
      <c r="R41" s="197">
        <v>12.44</v>
      </c>
      <c r="S41" s="197">
        <v>4.21</v>
      </c>
      <c r="T41" s="197">
        <v>0</v>
      </c>
      <c r="U41" s="197">
        <v>51.74</v>
      </c>
      <c r="V41" s="197">
        <v>6.15</v>
      </c>
      <c r="W41" s="197">
        <v>12.24</v>
      </c>
      <c r="X41" s="197">
        <v>43.75</v>
      </c>
      <c r="Y41" s="197">
        <v>0</v>
      </c>
      <c r="Z41">
        <v>0</v>
      </c>
      <c r="AA41" s="197">
        <v>9.82</v>
      </c>
      <c r="AB41" s="197">
        <v>0</v>
      </c>
      <c r="AC41" s="197">
        <v>0</v>
      </c>
      <c r="AD41" s="197">
        <v>0</v>
      </c>
      <c r="AE41" s="197">
        <v>29.77</v>
      </c>
      <c r="AF41" s="197">
        <v>0</v>
      </c>
      <c r="AG41" s="197">
        <v>0</v>
      </c>
      <c r="AH41" s="197">
        <v>0</v>
      </c>
      <c r="AI41" s="197">
        <v>58.53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75.09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4.83</v>
      </c>
      <c r="L42" s="197">
        <v>318</v>
      </c>
      <c r="M42" s="197">
        <v>27.29</v>
      </c>
      <c r="N42" s="197">
        <v>17.18</v>
      </c>
      <c r="O42" s="197">
        <v>0</v>
      </c>
      <c r="P42" s="197">
        <v>30.69</v>
      </c>
      <c r="Q42" s="197">
        <v>2.9</v>
      </c>
      <c r="R42" s="197">
        <v>12.57</v>
      </c>
      <c r="S42" s="197">
        <v>4.21</v>
      </c>
      <c r="T42" s="197">
        <v>0</v>
      </c>
      <c r="U42" s="197">
        <v>51.74</v>
      </c>
      <c r="V42" s="197">
        <v>6.15</v>
      </c>
      <c r="W42" s="197">
        <v>12.24</v>
      </c>
      <c r="X42" s="197">
        <v>43.75</v>
      </c>
      <c r="Y42" s="197">
        <v>0</v>
      </c>
      <c r="Z42">
        <v>0</v>
      </c>
      <c r="AA42" s="197">
        <v>9.82</v>
      </c>
      <c r="AB42" s="197">
        <v>0</v>
      </c>
      <c r="AC42" s="197">
        <v>0</v>
      </c>
      <c r="AD42" s="197">
        <v>0</v>
      </c>
      <c r="AE42" s="197">
        <v>29.77</v>
      </c>
      <c r="AF42" s="197">
        <v>0</v>
      </c>
      <c r="AG42" s="197">
        <v>0</v>
      </c>
      <c r="AH42" s="197">
        <v>0</v>
      </c>
      <c r="AI42" s="197">
        <v>58.53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75.09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338.31</v>
      </c>
      <c r="M43" s="197">
        <v>27.29</v>
      </c>
      <c r="N43" s="197">
        <v>17.18</v>
      </c>
      <c r="O43" s="197">
        <v>0</v>
      </c>
      <c r="P43" s="197">
        <v>30.69</v>
      </c>
      <c r="Q43" s="197">
        <v>3.21</v>
      </c>
      <c r="R43" s="197">
        <v>12.57</v>
      </c>
      <c r="S43" s="197">
        <v>4.21</v>
      </c>
      <c r="T43" s="197">
        <v>0</v>
      </c>
      <c r="U43" s="197">
        <v>51.74</v>
      </c>
      <c r="V43" s="197">
        <v>6.15</v>
      </c>
      <c r="W43" s="197">
        <v>13.02</v>
      </c>
      <c r="X43" s="197">
        <v>43.75</v>
      </c>
      <c r="Y43" s="197">
        <v>0</v>
      </c>
      <c r="Z43">
        <v>0</v>
      </c>
      <c r="AA43" s="197">
        <v>9.82</v>
      </c>
      <c r="AB43" s="197">
        <v>0</v>
      </c>
      <c r="AC43" s="197">
        <v>0</v>
      </c>
      <c r="AD43" s="197">
        <v>0</v>
      </c>
      <c r="AE43" s="197">
        <v>29.77</v>
      </c>
      <c r="AF43" s="197">
        <v>0</v>
      </c>
      <c r="AG43" s="197">
        <v>0</v>
      </c>
      <c r="AH43" s="197">
        <v>0</v>
      </c>
      <c r="AI43" s="197">
        <v>58.53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75.09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367.31</v>
      </c>
      <c r="M44" s="197">
        <v>27.29</v>
      </c>
      <c r="N44" s="197">
        <v>17.18</v>
      </c>
      <c r="O44" s="197">
        <v>0</v>
      </c>
      <c r="P44" s="197">
        <v>30.69</v>
      </c>
      <c r="Q44" s="197">
        <v>3.21</v>
      </c>
      <c r="R44" s="197">
        <v>12.57</v>
      </c>
      <c r="S44" s="197">
        <v>4.21</v>
      </c>
      <c r="T44" s="197">
        <v>0</v>
      </c>
      <c r="U44" s="197">
        <v>51.74</v>
      </c>
      <c r="V44" s="197">
        <v>6.15</v>
      </c>
      <c r="W44" s="197">
        <v>13.02</v>
      </c>
      <c r="X44" s="197">
        <v>43.75</v>
      </c>
      <c r="Y44" s="197">
        <v>0</v>
      </c>
      <c r="Z44">
        <v>0</v>
      </c>
      <c r="AA44" s="197">
        <v>9.82</v>
      </c>
      <c r="AB44" s="197">
        <v>0</v>
      </c>
      <c r="AC44" s="197">
        <v>0</v>
      </c>
      <c r="AD44" s="197">
        <v>0</v>
      </c>
      <c r="AE44" s="197">
        <v>29.38</v>
      </c>
      <c r="AF44" s="197">
        <v>0</v>
      </c>
      <c r="AG44" s="197">
        <v>0</v>
      </c>
      <c r="AH44" s="197">
        <v>0</v>
      </c>
      <c r="AI44" s="197">
        <v>58.53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75.09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367.31</v>
      </c>
      <c r="M45" s="197">
        <v>27.29</v>
      </c>
      <c r="N45" s="197">
        <v>17.18</v>
      </c>
      <c r="O45" s="197">
        <v>0</v>
      </c>
      <c r="P45" s="197">
        <v>30.69</v>
      </c>
      <c r="Q45" s="197">
        <v>3.23</v>
      </c>
      <c r="R45" s="197">
        <v>12.57</v>
      </c>
      <c r="S45" s="197">
        <v>4.21</v>
      </c>
      <c r="T45" s="197">
        <v>0</v>
      </c>
      <c r="U45" s="197">
        <v>51.74</v>
      </c>
      <c r="V45" s="197">
        <v>6.15</v>
      </c>
      <c r="W45" s="197">
        <v>12.62</v>
      </c>
      <c r="X45" s="197">
        <v>43.75</v>
      </c>
      <c r="Y45" s="197">
        <v>0</v>
      </c>
      <c r="Z45">
        <v>0</v>
      </c>
      <c r="AA45" s="197">
        <v>9.82</v>
      </c>
      <c r="AB45" s="197">
        <v>0</v>
      </c>
      <c r="AC45" s="197">
        <v>0</v>
      </c>
      <c r="AD45" s="197">
        <v>0</v>
      </c>
      <c r="AE45" s="197">
        <v>29.38</v>
      </c>
      <c r="AF45" s="197">
        <v>0</v>
      </c>
      <c r="AG45" s="197">
        <v>0</v>
      </c>
      <c r="AH45" s="197">
        <v>0</v>
      </c>
      <c r="AI45" s="197">
        <v>58.53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75.09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396.31</v>
      </c>
      <c r="M46" s="197">
        <v>27.29</v>
      </c>
      <c r="N46" s="197">
        <v>17.18</v>
      </c>
      <c r="O46" s="197">
        <v>0</v>
      </c>
      <c r="P46" s="197">
        <v>30.69</v>
      </c>
      <c r="Q46" s="197">
        <v>3.23</v>
      </c>
      <c r="R46" s="197">
        <v>12.57</v>
      </c>
      <c r="S46" s="197">
        <v>4.21</v>
      </c>
      <c r="T46" s="197">
        <v>0</v>
      </c>
      <c r="U46" s="197">
        <v>51.74</v>
      </c>
      <c r="V46" s="197">
        <v>6.15</v>
      </c>
      <c r="W46" s="197">
        <v>12.62</v>
      </c>
      <c r="X46" s="197">
        <v>43.75</v>
      </c>
      <c r="Y46" s="197">
        <v>0</v>
      </c>
      <c r="Z46">
        <v>0</v>
      </c>
      <c r="AA46" s="197">
        <v>9.82</v>
      </c>
      <c r="AB46" s="197">
        <v>0</v>
      </c>
      <c r="AC46" s="197">
        <v>0</v>
      </c>
      <c r="AD46" s="197">
        <v>0</v>
      </c>
      <c r="AE46" s="197">
        <v>29.38</v>
      </c>
      <c r="AF46" s="197">
        <v>0</v>
      </c>
      <c r="AG46" s="197">
        <v>0</v>
      </c>
      <c r="AH46" s="197">
        <v>0</v>
      </c>
      <c r="AI46" s="197">
        <v>58.53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75.09</v>
      </c>
      <c r="AQ46" s="197">
        <v>22.74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396.31</v>
      </c>
      <c r="M47" s="197">
        <v>27.29</v>
      </c>
      <c r="N47" s="197">
        <v>17.18</v>
      </c>
      <c r="O47" s="197">
        <v>0</v>
      </c>
      <c r="P47" s="197">
        <v>30.69</v>
      </c>
      <c r="Q47" s="197">
        <v>3.23</v>
      </c>
      <c r="R47" s="197">
        <v>12.57</v>
      </c>
      <c r="S47" s="197">
        <v>4</v>
      </c>
      <c r="T47" s="197">
        <v>0</v>
      </c>
      <c r="U47" s="197">
        <v>51.74</v>
      </c>
      <c r="V47" s="197">
        <v>6.15</v>
      </c>
      <c r="W47" s="197">
        <v>13.13</v>
      </c>
      <c r="X47" s="197">
        <v>43.75</v>
      </c>
      <c r="Y47" s="197">
        <v>0</v>
      </c>
      <c r="Z47">
        <v>0</v>
      </c>
      <c r="AA47" s="197">
        <v>9.82</v>
      </c>
      <c r="AB47" s="197">
        <v>0</v>
      </c>
      <c r="AC47" s="197">
        <v>0</v>
      </c>
      <c r="AD47" s="197">
        <v>0</v>
      </c>
      <c r="AE47" s="197">
        <v>29.38</v>
      </c>
      <c r="AF47" s="197">
        <v>0</v>
      </c>
      <c r="AG47" s="197">
        <v>0</v>
      </c>
      <c r="AH47" s="197">
        <v>0</v>
      </c>
      <c r="AI47" s="197">
        <v>58.53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75.09</v>
      </c>
      <c r="AQ47" s="197">
        <v>22.74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396.31</v>
      </c>
      <c r="M48" s="197">
        <v>27.29</v>
      </c>
      <c r="N48" s="197">
        <v>17.18</v>
      </c>
      <c r="O48" s="197">
        <v>0</v>
      </c>
      <c r="P48" s="197">
        <v>30.69</v>
      </c>
      <c r="Q48" s="197">
        <v>3.23</v>
      </c>
      <c r="R48" s="197">
        <v>12.57</v>
      </c>
      <c r="S48" s="197">
        <v>4</v>
      </c>
      <c r="T48" s="197">
        <v>0</v>
      </c>
      <c r="U48" s="197">
        <v>51.74</v>
      </c>
      <c r="V48" s="197">
        <v>6.15</v>
      </c>
      <c r="W48" s="197">
        <v>13.13</v>
      </c>
      <c r="X48" s="197">
        <v>43.75</v>
      </c>
      <c r="Y48" s="197">
        <v>0</v>
      </c>
      <c r="Z48">
        <v>0</v>
      </c>
      <c r="AA48" s="197">
        <v>9.82</v>
      </c>
      <c r="AB48" s="197">
        <v>0</v>
      </c>
      <c r="AC48" s="197">
        <v>0</v>
      </c>
      <c r="AD48" s="197">
        <v>0</v>
      </c>
      <c r="AE48" s="197">
        <v>29.38</v>
      </c>
      <c r="AF48" s="197">
        <v>0</v>
      </c>
      <c r="AG48" s="197">
        <v>0</v>
      </c>
      <c r="AH48" s="197">
        <v>0</v>
      </c>
      <c r="AI48" s="197">
        <v>58.53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75.09</v>
      </c>
      <c r="AQ48" s="197">
        <v>22.74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381.81</v>
      </c>
      <c r="M49" s="197">
        <v>27.29</v>
      </c>
      <c r="N49" s="197">
        <v>17.18</v>
      </c>
      <c r="O49" s="197">
        <v>0</v>
      </c>
      <c r="P49" s="197">
        <v>30.69</v>
      </c>
      <c r="Q49" s="197">
        <v>3</v>
      </c>
      <c r="R49" s="197">
        <v>12.58</v>
      </c>
      <c r="S49" s="197">
        <v>4</v>
      </c>
      <c r="T49" s="197">
        <v>0</v>
      </c>
      <c r="U49" s="197">
        <v>51.74</v>
      </c>
      <c r="V49" s="197">
        <v>6.15</v>
      </c>
      <c r="W49" s="197">
        <v>13.13</v>
      </c>
      <c r="X49" s="197">
        <v>43.75</v>
      </c>
      <c r="Y49" s="197">
        <v>0</v>
      </c>
      <c r="Z49">
        <v>0</v>
      </c>
      <c r="AA49" s="197">
        <v>9.82</v>
      </c>
      <c r="AB49" s="197">
        <v>0</v>
      </c>
      <c r="AC49" s="197">
        <v>0</v>
      </c>
      <c r="AD49" s="197">
        <v>0</v>
      </c>
      <c r="AE49" s="197">
        <v>29.38</v>
      </c>
      <c r="AF49" s="197">
        <v>0</v>
      </c>
      <c r="AG49" s="197">
        <v>0</v>
      </c>
      <c r="AH49" s="197">
        <v>0</v>
      </c>
      <c r="AI49" s="197">
        <v>58.53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75.09</v>
      </c>
      <c r="AQ49" s="197">
        <v>22.74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381.81</v>
      </c>
      <c r="M50" s="197">
        <v>27.29</v>
      </c>
      <c r="N50" s="197">
        <v>17.18</v>
      </c>
      <c r="O50" s="197">
        <v>0</v>
      </c>
      <c r="P50" s="197">
        <v>30.69</v>
      </c>
      <c r="Q50" s="197">
        <v>3</v>
      </c>
      <c r="R50" s="197">
        <v>12.58</v>
      </c>
      <c r="S50" s="197">
        <v>4</v>
      </c>
      <c r="T50" s="197">
        <v>0</v>
      </c>
      <c r="U50" s="197">
        <v>51.74</v>
      </c>
      <c r="V50" s="197">
        <v>6.15</v>
      </c>
      <c r="W50" s="197">
        <v>13.13</v>
      </c>
      <c r="X50" s="197">
        <v>43.75</v>
      </c>
      <c r="Y50" s="197">
        <v>0</v>
      </c>
      <c r="Z50">
        <v>0</v>
      </c>
      <c r="AA50" s="197">
        <v>9.82</v>
      </c>
      <c r="AB50" s="197">
        <v>0</v>
      </c>
      <c r="AC50" s="197">
        <v>0</v>
      </c>
      <c r="AD50" s="197">
        <v>0</v>
      </c>
      <c r="AE50" s="197">
        <v>29.38</v>
      </c>
      <c r="AF50" s="197">
        <v>0</v>
      </c>
      <c r="AG50" s="197">
        <v>0</v>
      </c>
      <c r="AH50" s="197">
        <v>0</v>
      </c>
      <c r="AI50" s="197">
        <v>58.53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75.09</v>
      </c>
      <c r="AQ50" s="197">
        <v>22.74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381.81</v>
      </c>
      <c r="M51" s="197">
        <v>27.29</v>
      </c>
      <c r="N51" s="197">
        <v>17.18</v>
      </c>
      <c r="O51" s="197">
        <v>0</v>
      </c>
      <c r="P51" s="197">
        <v>30.69</v>
      </c>
      <c r="Q51" s="197">
        <v>2.9</v>
      </c>
      <c r="R51" s="197">
        <v>12.58</v>
      </c>
      <c r="S51" s="197">
        <v>4.21</v>
      </c>
      <c r="T51" s="197">
        <v>0</v>
      </c>
      <c r="U51" s="197">
        <v>51.74</v>
      </c>
      <c r="V51" s="197">
        <v>6.15</v>
      </c>
      <c r="W51" s="197">
        <v>13.13</v>
      </c>
      <c r="X51" s="197">
        <v>43.75</v>
      </c>
      <c r="Y51" s="197">
        <v>0</v>
      </c>
      <c r="Z51">
        <v>0</v>
      </c>
      <c r="AA51" s="197">
        <v>9.4</v>
      </c>
      <c r="AB51" s="197">
        <v>0</v>
      </c>
      <c r="AC51" s="197">
        <v>0</v>
      </c>
      <c r="AD51" s="197">
        <v>0</v>
      </c>
      <c r="AE51" s="197">
        <v>29.38</v>
      </c>
      <c r="AF51" s="197">
        <v>0</v>
      </c>
      <c r="AG51" s="197">
        <v>0</v>
      </c>
      <c r="AH51" s="197">
        <v>0</v>
      </c>
      <c r="AI51" s="197">
        <v>58.53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75.09</v>
      </c>
      <c r="AQ51" s="197">
        <v>22.74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381.81</v>
      </c>
      <c r="M52" s="197">
        <v>27.29</v>
      </c>
      <c r="N52" s="197">
        <v>17.18</v>
      </c>
      <c r="O52" s="197">
        <v>0</v>
      </c>
      <c r="P52" s="197">
        <v>30.69</v>
      </c>
      <c r="Q52" s="197">
        <v>2.93</v>
      </c>
      <c r="R52" s="197">
        <v>12.58</v>
      </c>
      <c r="S52" s="197">
        <v>4.21</v>
      </c>
      <c r="T52" s="197">
        <v>0</v>
      </c>
      <c r="U52" s="197">
        <v>51.74</v>
      </c>
      <c r="V52" s="197">
        <v>6.15</v>
      </c>
      <c r="W52" s="197">
        <v>13.13</v>
      </c>
      <c r="X52" s="197">
        <v>43.75</v>
      </c>
      <c r="Y52" s="197">
        <v>0</v>
      </c>
      <c r="Z52">
        <v>0</v>
      </c>
      <c r="AA52" s="197">
        <v>9.4</v>
      </c>
      <c r="AB52" s="197">
        <v>0</v>
      </c>
      <c r="AC52" s="197">
        <v>0</v>
      </c>
      <c r="AD52" s="197">
        <v>0</v>
      </c>
      <c r="AE52" s="197">
        <v>29.38</v>
      </c>
      <c r="AF52" s="197">
        <v>0</v>
      </c>
      <c r="AG52" s="197">
        <v>0</v>
      </c>
      <c r="AH52" s="197">
        <v>0</v>
      </c>
      <c r="AI52" s="197">
        <v>58.53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75.09</v>
      </c>
      <c r="AQ52" s="197">
        <v>22.74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381.81</v>
      </c>
      <c r="M53" s="197">
        <v>27.29</v>
      </c>
      <c r="N53" s="197">
        <v>17.18</v>
      </c>
      <c r="O53" s="197">
        <v>0</v>
      </c>
      <c r="P53" s="197">
        <v>30.69</v>
      </c>
      <c r="Q53" s="197">
        <v>2.9</v>
      </c>
      <c r="R53" s="197">
        <v>12.58</v>
      </c>
      <c r="S53" s="197">
        <v>4.21</v>
      </c>
      <c r="T53" s="197">
        <v>0</v>
      </c>
      <c r="U53" s="197">
        <v>51.74</v>
      </c>
      <c r="V53" s="197">
        <v>6.15</v>
      </c>
      <c r="W53" s="197">
        <v>13.13</v>
      </c>
      <c r="X53" s="197">
        <v>43.75</v>
      </c>
      <c r="Y53" s="197">
        <v>0</v>
      </c>
      <c r="Z53">
        <v>0</v>
      </c>
      <c r="AA53" s="197">
        <v>9.4</v>
      </c>
      <c r="AB53" s="197">
        <v>0</v>
      </c>
      <c r="AC53" s="197">
        <v>0</v>
      </c>
      <c r="AD53" s="197">
        <v>0</v>
      </c>
      <c r="AE53" s="197">
        <v>29.38</v>
      </c>
      <c r="AF53" s="197">
        <v>0</v>
      </c>
      <c r="AG53" s="197">
        <v>0</v>
      </c>
      <c r="AH53" s="197">
        <v>0</v>
      </c>
      <c r="AI53" s="197">
        <v>58.53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75.09</v>
      </c>
      <c r="AQ53" s="197">
        <v>22.74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381.81</v>
      </c>
      <c r="M54" s="197">
        <v>27.29</v>
      </c>
      <c r="N54" s="197">
        <v>17.18</v>
      </c>
      <c r="O54" s="197">
        <v>0</v>
      </c>
      <c r="P54" s="197">
        <v>30.69</v>
      </c>
      <c r="Q54" s="197">
        <v>2.93</v>
      </c>
      <c r="R54" s="197">
        <v>12.58</v>
      </c>
      <c r="S54" s="197">
        <v>4.21</v>
      </c>
      <c r="T54" s="197">
        <v>0</v>
      </c>
      <c r="U54" s="197">
        <v>51.74</v>
      </c>
      <c r="V54" s="197">
        <v>6.15</v>
      </c>
      <c r="W54" s="197">
        <v>13.13</v>
      </c>
      <c r="X54" s="197">
        <v>43.75</v>
      </c>
      <c r="Y54" s="197">
        <v>0</v>
      </c>
      <c r="Z54">
        <v>0</v>
      </c>
      <c r="AA54" s="197">
        <v>9.4</v>
      </c>
      <c r="AB54" s="197">
        <v>0</v>
      </c>
      <c r="AC54" s="197">
        <v>0</v>
      </c>
      <c r="AD54" s="197">
        <v>0</v>
      </c>
      <c r="AE54" s="197">
        <v>29.38</v>
      </c>
      <c r="AF54" s="197">
        <v>0</v>
      </c>
      <c r="AG54" s="197">
        <v>0</v>
      </c>
      <c r="AH54" s="197">
        <v>0</v>
      </c>
      <c r="AI54" s="197">
        <v>58.53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75.09</v>
      </c>
      <c r="AQ54" s="197">
        <v>22.74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315</v>
      </c>
      <c r="M55" s="197">
        <v>27.29</v>
      </c>
      <c r="N55" s="197">
        <v>17.18</v>
      </c>
      <c r="O55" s="197">
        <v>0</v>
      </c>
      <c r="P55" s="197">
        <v>30.69</v>
      </c>
      <c r="Q55" s="197">
        <v>3</v>
      </c>
      <c r="R55" s="197">
        <v>12.58</v>
      </c>
      <c r="S55" s="197">
        <v>4.21</v>
      </c>
      <c r="T55" s="197">
        <v>0</v>
      </c>
      <c r="U55" s="197">
        <v>51.74</v>
      </c>
      <c r="V55" s="197">
        <v>6.15</v>
      </c>
      <c r="W55" s="197">
        <v>13.13</v>
      </c>
      <c r="X55" s="197">
        <v>43.75</v>
      </c>
      <c r="Y55" s="197">
        <v>0</v>
      </c>
      <c r="Z55">
        <v>0</v>
      </c>
      <c r="AA55" s="197">
        <v>9.4</v>
      </c>
      <c r="AB55" s="197">
        <v>0</v>
      </c>
      <c r="AC55" s="197">
        <v>0</v>
      </c>
      <c r="AD55" s="197">
        <v>0</v>
      </c>
      <c r="AE55" s="197">
        <v>29.38</v>
      </c>
      <c r="AF55" s="197">
        <v>0</v>
      </c>
      <c r="AG55" s="197">
        <v>0</v>
      </c>
      <c r="AH55" s="197">
        <v>0</v>
      </c>
      <c r="AI55" s="197">
        <v>58.53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75.09</v>
      </c>
      <c r="AQ55" s="197">
        <v>22.74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315</v>
      </c>
      <c r="M56" s="197">
        <v>27.29</v>
      </c>
      <c r="N56" s="197">
        <v>17.18</v>
      </c>
      <c r="O56" s="197">
        <v>0</v>
      </c>
      <c r="P56" s="197">
        <v>30.69</v>
      </c>
      <c r="Q56" s="197">
        <v>3</v>
      </c>
      <c r="R56" s="197">
        <v>12.58</v>
      </c>
      <c r="S56" s="197">
        <v>4.21</v>
      </c>
      <c r="T56" s="197">
        <v>0</v>
      </c>
      <c r="U56" s="197">
        <v>51.74</v>
      </c>
      <c r="V56" s="197">
        <v>6.15</v>
      </c>
      <c r="W56" s="197">
        <v>13.13</v>
      </c>
      <c r="X56" s="197">
        <v>43.75</v>
      </c>
      <c r="Y56" s="197">
        <v>0</v>
      </c>
      <c r="Z56">
        <v>0</v>
      </c>
      <c r="AA56" s="197">
        <v>9.4</v>
      </c>
      <c r="AB56" s="197">
        <v>0</v>
      </c>
      <c r="AC56" s="197">
        <v>0</v>
      </c>
      <c r="AD56" s="197">
        <v>0</v>
      </c>
      <c r="AE56" s="197">
        <v>29.38</v>
      </c>
      <c r="AF56" s="197">
        <v>0</v>
      </c>
      <c r="AG56" s="197">
        <v>0</v>
      </c>
      <c r="AH56" s="197">
        <v>0</v>
      </c>
      <c r="AI56" s="197">
        <v>58.53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75.09</v>
      </c>
      <c r="AQ56" s="197">
        <v>22.74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328.65</v>
      </c>
      <c r="M57" s="197">
        <v>27.29</v>
      </c>
      <c r="N57" s="197">
        <v>17.18</v>
      </c>
      <c r="O57" s="197">
        <v>0</v>
      </c>
      <c r="P57" s="197">
        <v>30.69</v>
      </c>
      <c r="Q57" s="197">
        <v>3</v>
      </c>
      <c r="R57" s="197">
        <v>12.52</v>
      </c>
      <c r="S57" s="197">
        <v>4.21</v>
      </c>
      <c r="T57" s="197">
        <v>0</v>
      </c>
      <c r="U57" s="197">
        <v>51.74</v>
      </c>
      <c r="V57" s="197">
        <v>6.15</v>
      </c>
      <c r="W57" s="197">
        <v>13.13</v>
      </c>
      <c r="X57" s="197">
        <v>43.75</v>
      </c>
      <c r="Y57" s="197">
        <v>0</v>
      </c>
      <c r="Z57">
        <v>0</v>
      </c>
      <c r="AA57" s="197">
        <v>9.4</v>
      </c>
      <c r="AB57" s="197">
        <v>0</v>
      </c>
      <c r="AC57" s="197">
        <v>0</v>
      </c>
      <c r="AD57" s="197">
        <v>0</v>
      </c>
      <c r="AE57" s="197">
        <v>29</v>
      </c>
      <c r="AF57" s="197">
        <v>0</v>
      </c>
      <c r="AG57" s="197">
        <v>0</v>
      </c>
      <c r="AH57" s="197">
        <v>0</v>
      </c>
      <c r="AI57" s="197">
        <v>58.53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75.09</v>
      </c>
      <c r="AQ57" s="197">
        <v>22.74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376.98</v>
      </c>
      <c r="M58" s="197">
        <v>27.29</v>
      </c>
      <c r="N58" s="197">
        <v>17.18</v>
      </c>
      <c r="O58" s="197">
        <v>0</v>
      </c>
      <c r="P58" s="197">
        <v>30.69</v>
      </c>
      <c r="Q58" s="197">
        <v>3</v>
      </c>
      <c r="R58" s="197">
        <v>12.58</v>
      </c>
      <c r="S58" s="197">
        <v>4.21</v>
      </c>
      <c r="T58" s="197">
        <v>0</v>
      </c>
      <c r="U58" s="197">
        <v>51.74</v>
      </c>
      <c r="V58" s="197">
        <v>6.15</v>
      </c>
      <c r="W58" s="197">
        <v>13.13</v>
      </c>
      <c r="X58" s="197">
        <v>43.75</v>
      </c>
      <c r="Y58" s="197">
        <v>0</v>
      </c>
      <c r="Z58">
        <v>0</v>
      </c>
      <c r="AA58" s="197">
        <v>9.4</v>
      </c>
      <c r="AB58" s="197">
        <v>0</v>
      </c>
      <c r="AC58" s="197">
        <v>0</v>
      </c>
      <c r="AD58" s="197">
        <v>0</v>
      </c>
      <c r="AE58" s="197">
        <v>29</v>
      </c>
      <c r="AF58" s="197">
        <v>0</v>
      </c>
      <c r="AG58" s="197">
        <v>0</v>
      </c>
      <c r="AH58" s="197">
        <v>0</v>
      </c>
      <c r="AI58" s="197">
        <v>58.53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75.09</v>
      </c>
      <c r="AQ58" s="197">
        <v>22.74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425.31</v>
      </c>
      <c r="M59" s="197">
        <v>27.29</v>
      </c>
      <c r="N59" s="197">
        <v>17.18</v>
      </c>
      <c r="O59" s="197">
        <v>0</v>
      </c>
      <c r="P59" s="197">
        <v>30.69</v>
      </c>
      <c r="Q59" s="197">
        <v>2.9</v>
      </c>
      <c r="R59" s="197">
        <v>12.58</v>
      </c>
      <c r="S59" s="197">
        <v>4.21</v>
      </c>
      <c r="T59" s="197">
        <v>0</v>
      </c>
      <c r="U59" s="197">
        <v>51.74</v>
      </c>
      <c r="V59" s="197">
        <v>6.15</v>
      </c>
      <c r="W59" s="197">
        <v>13.13</v>
      </c>
      <c r="X59" s="197">
        <v>43.75</v>
      </c>
      <c r="Y59" s="197">
        <v>0</v>
      </c>
      <c r="Z59">
        <v>0</v>
      </c>
      <c r="AA59" s="197">
        <v>8.99</v>
      </c>
      <c r="AB59" s="197">
        <v>0</v>
      </c>
      <c r="AC59" s="197">
        <v>0</v>
      </c>
      <c r="AD59" s="197">
        <v>0</v>
      </c>
      <c r="AE59" s="197">
        <v>29</v>
      </c>
      <c r="AF59" s="197">
        <v>0</v>
      </c>
      <c r="AG59" s="197">
        <v>0</v>
      </c>
      <c r="AH59" s="197">
        <v>0</v>
      </c>
      <c r="AI59" s="197">
        <v>58.53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75.09</v>
      </c>
      <c r="AQ59" s="197">
        <v>22.74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444.64</v>
      </c>
      <c r="M60" s="197">
        <v>27.29</v>
      </c>
      <c r="N60" s="197">
        <v>17.18</v>
      </c>
      <c r="O60" s="197">
        <v>0</v>
      </c>
      <c r="P60" s="197">
        <v>30.69</v>
      </c>
      <c r="Q60" s="197">
        <v>2.9</v>
      </c>
      <c r="R60" s="197">
        <v>12.58</v>
      </c>
      <c r="S60" s="197">
        <v>4.21</v>
      </c>
      <c r="T60" s="197">
        <v>0</v>
      </c>
      <c r="U60" s="197">
        <v>51.74</v>
      </c>
      <c r="V60" s="197">
        <v>6.15</v>
      </c>
      <c r="W60" s="197">
        <v>13.13</v>
      </c>
      <c r="X60" s="197">
        <v>43.75</v>
      </c>
      <c r="Y60" s="197">
        <v>0</v>
      </c>
      <c r="Z60">
        <v>0</v>
      </c>
      <c r="AA60" s="197">
        <v>8.99</v>
      </c>
      <c r="AB60" s="197">
        <v>0</v>
      </c>
      <c r="AC60" s="197">
        <v>0</v>
      </c>
      <c r="AD60" s="197">
        <v>0</v>
      </c>
      <c r="AE60" s="197">
        <v>29</v>
      </c>
      <c r="AF60" s="197">
        <v>0</v>
      </c>
      <c r="AG60" s="197">
        <v>0</v>
      </c>
      <c r="AH60" s="197">
        <v>0</v>
      </c>
      <c r="AI60" s="197">
        <v>58.53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75.09</v>
      </c>
      <c r="AQ60" s="197">
        <v>22.74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473.64</v>
      </c>
      <c r="M61" s="197">
        <v>27.29</v>
      </c>
      <c r="N61" s="197">
        <v>17.18</v>
      </c>
      <c r="O61" s="197">
        <v>0</v>
      </c>
      <c r="P61" s="197">
        <v>30.69</v>
      </c>
      <c r="Q61" s="197">
        <v>2.9</v>
      </c>
      <c r="R61" s="197">
        <v>12.58</v>
      </c>
      <c r="S61" s="197">
        <v>4</v>
      </c>
      <c r="T61" s="197">
        <v>0</v>
      </c>
      <c r="U61" s="197">
        <v>51.74</v>
      </c>
      <c r="V61" s="197">
        <v>6.15</v>
      </c>
      <c r="W61" s="197">
        <v>13.13</v>
      </c>
      <c r="X61" s="197">
        <v>43.75</v>
      </c>
      <c r="Y61" s="197">
        <v>0</v>
      </c>
      <c r="Z61">
        <v>0</v>
      </c>
      <c r="AA61" s="197">
        <v>8.99</v>
      </c>
      <c r="AB61" s="197">
        <v>0</v>
      </c>
      <c r="AC61" s="197">
        <v>0</v>
      </c>
      <c r="AD61" s="197">
        <v>0</v>
      </c>
      <c r="AE61" s="197">
        <v>29</v>
      </c>
      <c r="AF61" s="197">
        <v>0</v>
      </c>
      <c r="AG61" s="197">
        <v>0</v>
      </c>
      <c r="AH61" s="197">
        <v>0</v>
      </c>
      <c r="AI61" s="197">
        <v>58.53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75.09</v>
      </c>
      <c r="AQ61" s="197">
        <v>22.74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483.3</v>
      </c>
      <c r="M62" s="197">
        <v>27.29</v>
      </c>
      <c r="N62" s="197">
        <v>17.18</v>
      </c>
      <c r="O62" s="197">
        <v>0</v>
      </c>
      <c r="P62" s="197">
        <v>30.69</v>
      </c>
      <c r="Q62" s="197">
        <v>2.9</v>
      </c>
      <c r="R62" s="197">
        <v>12.58</v>
      </c>
      <c r="S62" s="197">
        <v>4</v>
      </c>
      <c r="T62" s="197">
        <v>0</v>
      </c>
      <c r="U62" s="197">
        <v>51.74</v>
      </c>
      <c r="V62" s="197">
        <v>6.15</v>
      </c>
      <c r="W62" s="197">
        <v>13.13</v>
      </c>
      <c r="X62" s="197">
        <v>43.75</v>
      </c>
      <c r="Y62" s="197">
        <v>0</v>
      </c>
      <c r="Z62">
        <v>0</v>
      </c>
      <c r="AA62" s="197">
        <v>8.99</v>
      </c>
      <c r="AB62" s="197">
        <v>0</v>
      </c>
      <c r="AC62" s="197">
        <v>0</v>
      </c>
      <c r="AD62" s="197">
        <v>0</v>
      </c>
      <c r="AE62" s="197">
        <v>29</v>
      </c>
      <c r="AF62" s="197">
        <v>0</v>
      </c>
      <c r="AG62" s="197">
        <v>0</v>
      </c>
      <c r="AH62" s="197">
        <v>0</v>
      </c>
      <c r="AI62" s="197">
        <v>58.53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75.09</v>
      </c>
      <c r="AQ62" s="197">
        <v>22.74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541.29999999999995</v>
      </c>
      <c r="M63" s="197">
        <v>27.29</v>
      </c>
      <c r="N63" s="197">
        <v>17.18</v>
      </c>
      <c r="O63" s="197">
        <v>0</v>
      </c>
      <c r="P63" s="197">
        <v>30.69</v>
      </c>
      <c r="Q63" s="197">
        <v>2.9</v>
      </c>
      <c r="R63" s="197">
        <v>12.58</v>
      </c>
      <c r="S63" s="197">
        <v>3.87</v>
      </c>
      <c r="T63" s="197">
        <v>0</v>
      </c>
      <c r="U63" s="197">
        <v>51.74</v>
      </c>
      <c r="V63" s="197">
        <v>6.15</v>
      </c>
      <c r="W63" s="197">
        <v>13.13</v>
      </c>
      <c r="X63" s="197">
        <v>43.75</v>
      </c>
      <c r="Y63" s="197">
        <v>0</v>
      </c>
      <c r="Z63">
        <v>0</v>
      </c>
      <c r="AA63" s="197">
        <v>8.99</v>
      </c>
      <c r="AB63" s="197">
        <v>0</v>
      </c>
      <c r="AC63" s="197">
        <v>0</v>
      </c>
      <c r="AD63" s="197">
        <v>0</v>
      </c>
      <c r="AE63" s="197">
        <v>29</v>
      </c>
      <c r="AF63" s="197">
        <v>0</v>
      </c>
      <c r="AG63" s="197">
        <v>0</v>
      </c>
      <c r="AH63" s="197">
        <v>0</v>
      </c>
      <c r="AI63" s="197">
        <v>58.53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75.09</v>
      </c>
      <c r="AQ63" s="197">
        <v>22.74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559.19000000000005</v>
      </c>
      <c r="M64" s="197">
        <v>27.29</v>
      </c>
      <c r="N64" s="197">
        <v>17.18</v>
      </c>
      <c r="O64" s="197">
        <v>0</v>
      </c>
      <c r="P64" s="197">
        <v>30.69</v>
      </c>
      <c r="Q64" s="197">
        <v>2.9</v>
      </c>
      <c r="R64" s="197">
        <v>12.58</v>
      </c>
      <c r="S64" s="197">
        <v>3.87</v>
      </c>
      <c r="T64" s="197">
        <v>0</v>
      </c>
      <c r="U64" s="197">
        <v>51.74</v>
      </c>
      <c r="V64" s="197">
        <v>6.15</v>
      </c>
      <c r="W64" s="197">
        <v>13.13</v>
      </c>
      <c r="X64" s="197">
        <v>43.75</v>
      </c>
      <c r="Y64" s="197">
        <v>0</v>
      </c>
      <c r="Z64">
        <v>0</v>
      </c>
      <c r="AA64" s="197">
        <v>8.99</v>
      </c>
      <c r="AB64" s="197">
        <v>0</v>
      </c>
      <c r="AC64" s="197">
        <v>0</v>
      </c>
      <c r="AD64" s="197">
        <v>0</v>
      </c>
      <c r="AE64" s="197">
        <v>29</v>
      </c>
      <c r="AF64" s="197">
        <v>0</v>
      </c>
      <c r="AG64" s="197">
        <v>0</v>
      </c>
      <c r="AH64" s="197">
        <v>0</v>
      </c>
      <c r="AI64" s="197">
        <v>58.53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75.09</v>
      </c>
      <c r="AQ64" s="197">
        <v>22.74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559.17999999999995</v>
      </c>
      <c r="M65" s="197">
        <v>27.29</v>
      </c>
      <c r="N65" s="197">
        <v>17.18</v>
      </c>
      <c r="O65" s="197">
        <v>0</v>
      </c>
      <c r="P65" s="197">
        <v>30.69</v>
      </c>
      <c r="Q65" s="197">
        <v>2.9</v>
      </c>
      <c r="R65" s="197">
        <v>12.58</v>
      </c>
      <c r="S65" s="197">
        <v>3.86</v>
      </c>
      <c r="T65" s="197">
        <v>0</v>
      </c>
      <c r="U65" s="197">
        <v>51.74</v>
      </c>
      <c r="V65" s="197">
        <v>6.15</v>
      </c>
      <c r="W65" s="197">
        <v>12.24</v>
      </c>
      <c r="X65" s="197">
        <v>43.75</v>
      </c>
      <c r="Y65" s="197">
        <v>0</v>
      </c>
      <c r="Z65">
        <v>0</v>
      </c>
      <c r="AA65" s="197">
        <v>8.99</v>
      </c>
      <c r="AB65" s="197">
        <v>0</v>
      </c>
      <c r="AC65" s="197">
        <v>0</v>
      </c>
      <c r="AD65" s="197">
        <v>0</v>
      </c>
      <c r="AE65" s="197">
        <v>29</v>
      </c>
      <c r="AF65" s="197">
        <v>0</v>
      </c>
      <c r="AG65" s="197">
        <v>0</v>
      </c>
      <c r="AH65" s="197">
        <v>0</v>
      </c>
      <c r="AI65" s="197">
        <v>58.53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75.09</v>
      </c>
      <c r="AQ65" s="197">
        <v>22.74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559.17999999999995</v>
      </c>
      <c r="M66" s="197">
        <v>27.29</v>
      </c>
      <c r="N66" s="197">
        <v>17.18</v>
      </c>
      <c r="O66" s="197">
        <v>0</v>
      </c>
      <c r="P66" s="197">
        <v>30.69</v>
      </c>
      <c r="Q66" s="197">
        <v>2.9</v>
      </c>
      <c r="R66" s="197">
        <v>12.58</v>
      </c>
      <c r="S66" s="197">
        <v>3.86</v>
      </c>
      <c r="T66" s="197">
        <v>0</v>
      </c>
      <c r="U66" s="197">
        <v>51.74</v>
      </c>
      <c r="V66" s="197">
        <v>6.15</v>
      </c>
      <c r="W66" s="197">
        <v>12.24</v>
      </c>
      <c r="X66" s="197">
        <v>43.75</v>
      </c>
      <c r="Y66" s="197">
        <v>0</v>
      </c>
      <c r="Z66">
        <v>0</v>
      </c>
      <c r="AA66" s="197">
        <v>8.99</v>
      </c>
      <c r="AB66" s="197">
        <v>0</v>
      </c>
      <c r="AC66" s="197">
        <v>0</v>
      </c>
      <c r="AD66" s="197">
        <v>0</v>
      </c>
      <c r="AE66" s="197">
        <v>29</v>
      </c>
      <c r="AF66" s="197">
        <v>0</v>
      </c>
      <c r="AG66" s="197">
        <v>0</v>
      </c>
      <c r="AH66" s="197">
        <v>0</v>
      </c>
      <c r="AI66" s="197">
        <v>58.53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75.09</v>
      </c>
      <c r="AQ66" s="197">
        <v>22.74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559.17999999999995</v>
      </c>
      <c r="M67" s="197">
        <v>27.29</v>
      </c>
      <c r="N67" s="197">
        <v>17.18</v>
      </c>
      <c r="O67" s="197">
        <v>0</v>
      </c>
      <c r="P67" s="197">
        <v>30.69</v>
      </c>
      <c r="Q67" s="197">
        <v>2.9</v>
      </c>
      <c r="R67" s="197">
        <v>12.58</v>
      </c>
      <c r="S67" s="197">
        <v>3.87</v>
      </c>
      <c r="T67" s="197">
        <v>0</v>
      </c>
      <c r="U67" s="197">
        <v>51.74</v>
      </c>
      <c r="V67" s="197">
        <v>6.15</v>
      </c>
      <c r="W67" s="197">
        <v>12.4</v>
      </c>
      <c r="X67" s="197">
        <v>43.75</v>
      </c>
      <c r="Y67" s="197">
        <v>0</v>
      </c>
      <c r="Z67">
        <v>0</v>
      </c>
      <c r="AA67" s="197">
        <v>9.4</v>
      </c>
      <c r="AB67" s="197">
        <v>0</v>
      </c>
      <c r="AC67" s="197">
        <v>0</v>
      </c>
      <c r="AD67" s="197">
        <v>0</v>
      </c>
      <c r="AE67" s="197">
        <v>29</v>
      </c>
      <c r="AF67" s="197">
        <v>0</v>
      </c>
      <c r="AG67" s="197">
        <v>0</v>
      </c>
      <c r="AH67" s="197">
        <v>0</v>
      </c>
      <c r="AI67" s="197">
        <v>58.53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75.09</v>
      </c>
      <c r="AQ67" s="197">
        <v>22.74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559.17999999999995</v>
      </c>
      <c r="M68" s="197">
        <v>27.29</v>
      </c>
      <c r="N68" s="197">
        <v>17.18</v>
      </c>
      <c r="O68" s="197">
        <v>0</v>
      </c>
      <c r="P68" s="197">
        <v>30.69</v>
      </c>
      <c r="Q68" s="197">
        <v>2.9</v>
      </c>
      <c r="R68" s="197">
        <v>12.58</v>
      </c>
      <c r="S68" s="197">
        <v>3.87</v>
      </c>
      <c r="T68" s="197">
        <v>0</v>
      </c>
      <c r="U68" s="197">
        <v>51.74</v>
      </c>
      <c r="V68" s="197">
        <v>6.15</v>
      </c>
      <c r="W68" s="197">
        <v>12.4</v>
      </c>
      <c r="X68" s="197">
        <v>43.75</v>
      </c>
      <c r="Y68" s="197">
        <v>0</v>
      </c>
      <c r="Z68">
        <v>0</v>
      </c>
      <c r="AA68" s="197">
        <v>9.4</v>
      </c>
      <c r="AB68" s="197">
        <v>0</v>
      </c>
      <c r="AC68" s="197">
        <v>0</v>
      </c>
      <c r="AD68" s="197">
        <v>0</v>
      </c>
      <c r="AE68" s="197">
        <v>29</v>
      </c>
      <c r="AF68" s="197">
        <v>0</v>
      </c>
      <c r="AG68" s="197">
        <v>0</v>
      </c>
      <c r="AH68" s="197">
        <v>0</v>
      </c>
      <c r="AI68" s="197">
        <v>58.53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75.09</v>
      </c>
      <c r="AQ68" s="197">
        <v>22.74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559.17999999999995</v>
      </c>
      <c r="M69" s="197">
        <v>27.29</v>
      </c>
      <c r="N69" s="197">
        <v>17.18</v>
      </c>
      <c r="O69" s="197">
        <v>0</v>
      </c>
      <c r="P69" s="197">
        <v>30.69</v>
      </c>
      <c r="Q69" s="197">
        <v>5.92</v>
      </c>
      <c r="R69" s="197">
        <v>12.58</v>
      </c>
      <c r="S69" s="197">
        <v>7.83</v>
      </c>
      <c r="T69" s="197">
        <v>0</v>
      </c>
      <c r="U69" s="197">
        <v>51.74</v>
      </c>
      <c r="V69" s="197">
        <v>6.15</v>
      </c>
      <c r="W69" s="197">
        <v>10.94</v>
      </c>
      <c r="X69" s="197">
        <v>43.75</v>
      </c>
      <c r="Y69" s="197">
        <v>0</v>
      </c>
      <c r="Z69">
        <v>0</v>
      </c>
      <c r="AA69" s="197">
        <v>9.4</v>
      </c>
      <c r="AB69" s="197">
        <v>0</v>
      </c>
      <c r="AC69" s="197">
        <v>0</v>
      </c>
      <c r="AD69" s="197">
        <v>0</v>
      </c>
      <c r="AE69" s="197">
        <v>29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75.09</v>
      </c>
      <c r="AQ69" s="197">
        <v>22.74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559.17999999999995</v>
      </c>
      <c r="M70" s="197">
        <v>27.29</v>
      </c>
      <c r="N70" s="197">
        <v>17.18</v>
      </c>
      <c r="O70" s="197">
        <v>0</v>
      </c>
      <c r="P70" s="197">
        <v>30.69</v>
      </c>
      <c r="Q70" s="197">
        <v>5.93</v>
      </c>
      <c r="R70" s="197">
        <v>12.58</v>
      </c>
      <c r="S70" s="197">
        <v>7.83</v>
      </c>
      <c r="T70" s="197">
        <v>0</v>
      </c>
      <c r="U70" s="197">
        <v>51.74</v>
      </c>
      <c r="V70" s="197">
        <v>6.15</v>
      </c>
      <c r="W70" s="197">
        <v>10.94</v>
      </c>
      <c r="X70" s="197">
        <v>43.75</v>
      </c>
      <c r="Y70" s="197">
        <v>0</v>
      </c>
      <c r="Z70">
        <v>0</v>
      </c>
      <c r="AA70" s="197">
        <v>9.4</v>
      </c>
      <c r="AB70" s="197">
        <v>0</v>
      </c>
      <c r="AC70" s="197">
        <v>0</v>
      </c>
      <c r="AD70" s="197">
        <v>0</v>
      </c>
      <c r="AE70" s="197">
        <v>29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75.09</v>
      </c>
      <c r="AQ70" s="197">
        <v>22.74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559.16999999999996</v>
      </c>
      <c r="M71" s="197">
        <v>27.29</v>
      </c>
      <c r="N71" s="197">
        <v>17.18</v>
      </c>
      <c r="O71" s="197">
        <v>0</v>
      </c>
      <c r="P71" s="197">
        <v>30.69</v>
      </c>
      <c r="Q71" s="197">
        <v>5.93</v>
      </c>
      <c r="R71" s="197">
        <v>12.57</v>
      </c>
      <c r="S71" s="197">
        <v>7.83</v>
      </c>
      <c r="T71" s="197">
        <v>0</v>
      </c>
      <c r="U71" s="197">
        <v>51.74</v>
      </c>
      <c r="V71" s="197">
        <v>6.15</v>
      </c>
      <c r="W71" s="197">
        <v>10.94</v>
      </c>
      <c r="X71" s="197">
        <v>43.75</v>
      </c>
      <c r="Y71" s="197">
        <v>0</v>
      </c>
      <c r="Z71">
        <v>0</v>
      </c>
      <c r="AA71" s="197">
        <v>9.4</v>
      </c>
      <c r="AB71" s="197">
        <v>0</v>
      </c>
      <c r="AC71" s="197">
        <v>0</v>
      </c>
      <c r="AD71" s="197">
        <v>0</v>
      </c>
      <c r="AE71" s="197">
        <v>29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75.09</v>
      </c>
      <c r="AQ71" s="197">
        <v>22.74</v>
      </c>
      <c r="AR71" s="197">
        <v>22.87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559.16999999999996</v>
      </c>
      <c r="M72" s="197">
        <v>27.29</v>
      </c>
      <c r="N72" s="197">
        <v>17.18</v>
      </c>
      <c r="O72" s="197">
        <v>0</v>
      </c>
      <c r="P72" s="197">
        <v>30.69</v>
      </c>
      <c r="Q72" s="197">
        <v>5.93</v>
      </c>
      <c r="R72" s="197">
        <v>12.57</v>
      </c>
      <c r="S72" s="197">
        <v>7.83</v>
      </c>
      <c r="T72" s="197">
        <v>0</v>
      </c>
      <c r="U72" s="197">
        <v>51.74</v>
      </c>
      <c r="V72" s="197">
        <v>6.15</v>
      </c>
      <c r="W72" s="197">
        <v>10.94</v>
      </c>
      <c r="X72" s="197">
        <v>43.75</v>
      </c>
      <c r="Y72" s="197">
        <v>0</v>
      </c>
      <c r="Z72">
        <v>0</v>
      </c>
      <c r="AA72" s="197">
        <v>9.4</v>
      </c>
      <c r="AB72" s="197">
        <v>0</v>
      </c>
      <c r="AC72" s="197">
        <v>0</v>
      </c>
      <c r="AD72" s="197">
        <v>0</v>
      </c>
      <c r="AE72" s="197">
        <v>29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75.09</v>
      </c>
      <c r="AQ72" s="197">
        <v>22.74</v>
      </c>
      <c r="AR72" s="197">
        <v>13.77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559.16999999999996</v>
      </c>
      <c r="M73" s="197">
        <v>27.29</v>
      </c>
      <c r="N73" s="197">
        <v>17.18</v>
      </c>
      <c r="O73" s="197">
        <v>0</v>
      </c>
      <c r="P73" s="197">
        <v>30.69</v>
      </c>
      <c r="Q73" s="197">
        <v>5.92</v>
      </c>
      <c r="R73" s="197">
        <v>12.57</v>
      </c>
      <c r="S73" s="197">
        <v>7.83</v>
      </c>
      <c r="T73" s="197">
        <v>0</v>
      </c>
      <c r="U73" s="197">
        <v>51.38</v>
      </c>
      <c r="V73" s="197">
        <v>6.15</v>
      </c>
      <c r="W73" s="197">
        <v>11.07</v>
      </c>
      <c r="X73" s="197">
        <v>43.75</v>
      </c>
      <c r="Y73" s="197">
        <v>0</v>
      </c>
      <c r="Z73">
        <v>0</v>
      </c>
      <c r="AA73" s="197">
        <v>9.4</v>
      </c>
      <c r="AB73" s="197">
        <v>0</v>
      </c>
      <c r="AC73" s="197">
        <v>0</v>
      </c>
      <c r="AD73" s="197">
        <v>0</v>
      </c>
      <c r="AE73" s="197">
        <v>29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75.09</v>
      </c>
      <c r="AQ73" s="197">
        <v>22.74</v>
      </c>
      <c r="AR73" s="197">
        <v>5.28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559.16999999999996</v>
      </c>
      <c r="M74" s="197">
        <v>27.29</v>
      </c>
      <c r="N74" s="197">
        <v>17.18</v>
      </c>
      <c r="O74" s="197">
        <v>0</v>
      </c>
      <c r="P74" s="197">
        <v>30.69</v>
      </c>
      <c r="Q74" s="197">
        <v>5.92</v>
      </c>
      <c r="R74" s="197">
        <v>12.57</v>
      </c>
      <c r="S74" s="197">
        <v>7.83</v>
      </c>
      <c r="T74" s="197">
        <v>0</v>
      </c>
      <c r="U74" s="197">
        <v>51.38</v>
      </c>
      <c r="V74" s="197">
        <v>6.15</v>
      </c>
      <c r="W74" s="197">
        <v>11.07</v>
      </c>
      <c r="X74" s="197">
        <v>43.75</v>
      </c>
      <c r="Y74" s="197">
        <v>0</v>
      </c>
      <c r="Z74">
        <v>0</v>
      </c>
      <c r="AA74" s="197">
        <v>9.4</v>
      </c>
      <c r="AB74" s="197">
        <v>0</v>
      </c>
      <c r="AC74" s="197">
        <v>0</v>
      </c>
      <c r="AD74" s="197">
        <v>0</v>
      </c>
      <c r="AE74" s="197">
        <v>29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75.09</v>
      </c>
      <c r="AQ74" s="197">
        <v>22.74</v>
      </c>
      <c r="AR74" s="197">
        <v>1.51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559.16999999999996</v>
      </c>
      <c r="M75" s="197">
        <v>27.29</v>
      </c>
      <c r="N75" s="197">
        <v>17.18</v>
      </c>
      <c r="O75" s="197">
        <v>0</v>
      </c>
      <c r="P75" s="197">
        <v>30.69</v>
      </c>
      <c r="Q75" s="197">
        <v>5.92</v>
      </c>
      <c r="R75" s="197">
        <v>12.57</v>
      </c>
      <c r="S75" s="197">
        <v>7.83</v>
      </c>
      <c r="T75" s="197">
        <v>0</v>
      </c>
      <c r="U75" s="197">
        <v>51.38</v>
      </c>
      <c r="V75" s="197">
        <v>6.15</v>
      </c>
      <c r="W75" s="197">
        <v>11.07</v>
      </c>
      <c r="X75" s="197">
        <v>43.75</v>
      </c>
      <c r="Y75" s="197">
        <v>0</v>
      </c>
      <c r="Z75">
        <v>0</v>
      </c>
      <c r="AA75" s="197">
        <v>8.99</v>
      </c>
      <c r="AB75" s="197">
        <v>0</v>
      </c>
      <c r="AC75" s="197">
        <v>0</v>
      </c>
      <c r="AD75" s="197">
        <v>0</v>
      </c>
      <c r="AE75" s="197">
        <v>29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75.09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559.16999999999996</v>
      </c>
      <c r="M76" s="197">
        <v>27.29</v>
      </c>
      <c r="N76" s="197">
        <v>17.18</v>
      </c>
      <c r="O76" s="197">
        <v>0</v>
      </c>
      <c r="P76" s="197">
        <v>30.69</v>
      </c>
      <c r="Q76" s="197">
        <v>5.92</v>
      </c>
      <c r="R76" s="197">
        <v>12.57</v>
      </c>
      <c r="S76" s="197">
        <v>7.83</v>
      </c>
      <c r="T76" s="197">
        <v>0</v>
      </c>
      <c r="U76" s="197">
        <v>51.38</v>
      </c>
      <c r="V76" s="197">
        <v>6.15</v>
      </c>
      <c r="W76" s="197">
        <v>11.07</v>
      </c>
      <c r="X76" s="197">
        <v>43.75</v>
      </c>
      <c r="Y76" s="197">
        <v>0</v>
      </c>
      <c r="Z76">
        <v>0</v>
      </c>
      <c r="AA76" s="197">
        <v>9.4</v>
      </c>
      <c r="AB76" s="197">
        <v>0</v>
      </c>
      <c r="AC76" s="197">
        <v>0</v>
      </c>
      <c r="AD76" s="197">
        <v>0</v>
      </c>
      <c r="AE76" s="197">
        <v>29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75.09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559.16999999999996</v>
      </c>
      <c r="M77" s="197">
        <v>27.29</v>
      </c>
      <c r="N77" s="197">
        <v>17.18</v>
      </c>
      <c r="O77" s="197">
        <v>0</v>
      </c>
      <c r="P77" s="197">
        <v>30.69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51.38</v>
      </c>
      <c r="V77" s="197">
        <v>6.15</v>
      </c>
      <c r="W77" s="197">
        <v>11.07</v>
      </c>
      <c r="X77" s="197">
        <v>43.75</v>
      </c>
      <c r="Y77" s="197">
        <v>0</v>
      </c>
      <c r="Z77">
        <v>0</v>
      </c>
      <c r="AA77" s="197">
        <v>9.4</v>
      </c>
      <c r="AB77" s="197">
        <v>0</v>
      </c>
      <c r="AC77" s="197">
        <v>0</v>
      </c>
      <c r="AD77" s="197">
        <v>0</v>
      </c>
      <c r="AE77" s="197">
        <v>29</v>
      </c>
      <c r="AF77" s="197">
        <v>0</v>
      </c>
      <c r="AG77" s="197">
        <v>0</v>
      </c>
      <c r="AH77" s="197">
        <v>0</v>
      </c>
      <c r="AI77" s="197">
        <v>67.819999999999993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75.09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559.16999999999996</v>
      </c>
      <c r="M78" s="197">
        <v>27.29</v>
      </c>
      <c r="N78" s="197">
        <v>17.18</v>
      </c>
      <c r="O78" s="197">
        <v>0</v>
      </c>
      <c r="P78" s="197">
        <v>30.69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51.38</v>
      </c>
      <c r="V78" s="197">
        <v>6.15</v>
      </c>
      <c r="W78" s="197">
        <v>11.07</v>
      </c>
      <c r="X78" s="197">
        <v>43.75</v>
      </c>
      <c r="Y78" s="197">
        <v>0</v>
      </c>
      <c r="Z78">
        <v>0</v>
      </c>
      <c r="AA78" s="197">
        <v>9.4</v>
      </c>
      <c r="AB78" s="197">
        <v>0</v>
      </c>
      <c r="AC78" s="197">
        <v>0</v>
      </c>
      <c r="AD78" s="197">
        <v>0</v>
      </c>
      <c r="AE78" s="197">
        <v>29</v>
      </c>
      <c r="AF78" s="197">
        <v>0</v>
      </c>
      <c r="AG78" s="197">
        <v>0</v>
      </c>
      <c r="AH78" s="197">
        <v>0</v>
      </c>
      <c r="AI78" s="197">
        <v>67.819999999999993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75.09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559.16999999999996</v>
      </c>
      <c r="M79" s="197">
        <v>27.29</v>
      </c>
      <c r="N79" s="197">
        <v>17.18</v>
      </c>
      <c r="O79" s="197">
        <v>0</v>
      </c>
      <c r="P79" s="197">
        <v>30.69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51.38</v>
      </c>
      <c r="V79" s="197">
        <v>6.15</v>
      </c>
      <c r="W79" s="197">
        <v>11.07</v>
      </c>
      <c r="X79" s="197">
        <v>43.75</v>
      </c>
      <c r="Y79" s="197">
        <v>0</v>
      </c>
      <c r="Z79">
        <v>0</v>
      </c>
      <c r="AA79" s="197">
        <v>9.4</v>
      </c>
      <c r="AB79" s="197">
        <v>0</v>
      </c>
      <c r="AC79" s="197">
        <v>0</v>
      </c>
      <c r="AD79" s="197">
        <v>0</v>
      </c>
      <c r="AE79" s="197">
        <v>29</v>
      </c>
      <c r="AF79" s="197">
        <v>0</v>
      </c>
      <c r="AG79" s="197">
        <v>0</v>
      </c>
      <c r="AH79" s="197">
        <v>0</v>
      </c>
      <c r="AI79" s="197">
        <v>68.930000000000007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75.09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559.16999999999996</v>
      </c>
      <c r="M80" s="197">
        <v>27.29</v>
      </c>
      <c r="N80" s="197">
        <v>17.18</v>
      </c>
      <c r="O80" s="197">
        <v>0</v>
      </c>
      <c r="P80" s="197">
        <v>30.69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51.38</v>
      </c>
      <c r="V80" s="197">
        <v>6.15</v>
      </c>
      <c r="W80" s="197">
        <v>11.07</v>
      </c>
      <c r="X80" s="197">
        <v>43.75</v>
      </c>
      <c r="Y80" s="197">
        <v>0</v>
      </c>
      <c r="Z80">
        <v>0</v>
      </c>
      <c r="AA80" s="197">
        <v>9.4</v>
      </c>
      <c r="AB80" s="197">
        <v>0</v>
      </c>
      <c r="AC80" s="197">
        <v>0</v>
      </c>
      <c r="AD80" s="197">
        <v>0</v>
      </c>
      <c r="AE80" s="197">
        <v>29</v>
      </c>
      <c r="AF80" s="197">
        <v>0</v>
      </c>
      <c r="AG80" s="197">
        <v>0</v>
      </c>
      <c r="AH80" s="197">
        <v>0</v>
      </c>
      <c r="AI80" s="197">
        <v>68.930000000000007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75.09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559.16999999999996</v>
      </c>
      <c r="M81" s="197">
        <v>27.29</v>
      </c>
      <c r="N81" s="197">
        <v>17.18</v>
      </c>
      <c r="O81" s="197">
        <v>0</v>
      </c>
      <c r="P81" s="197">
        <v>30.69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51.38</v>
      </c>
      <c r="V81" s="197">
        <v>6.15</v>
      </c>
      <c r="W81" s="197">
        <v>11.13</v>
      </c>
      <c r="X81" s="197">
        <v>43.75</v>
      </c>
      <c r="Y81" s="197">
        <v>0</v>
      </c>
      <c r="Z81">
        <v>0</v>
      </c>
      <c r="AA81" s="197">
        <v>9.4</v>
      </c>
      <c r="AB81" s="197">
        <v>0</v>
      </c>
      <c r="AC81" s="197">
        <v>0</v>
      </c>
      <c r="AD81" s="197">
        <v>0</v>
      </c>
      <c r="AE81" s="197">
        <v>29</v>
      </c>
      <c r="AF81" s="197">
        <v>0</v>
      </c>
      <c r="AG81" s="197">
        <v>0</v>
      </c>
      <c r="AH81" s="197">
        <v>0</v>
      </c>
      <c r="AI81" s="197">
        <v>68.930000000000007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75.09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559.16999999999996</v>
      </c>
      <c r="M82" s="197">
        <v>27.29</v>
      </c>
      <c r="N82" s="197">
        <v>17.18</v>
      </c>
      <c r="O82" s="197">
        <v>0</v>
      </c>
      <c r="P82" s="197">
        <v>30.69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51.38</v>
      </c>
      <c r="V82" s="197">
        <v>6.15</v>
      </c>
      <c r="W82" s="197">
        <v>11.13</v>
      </c>
      <c r="X82" s="197">
        <v>43.75</v>
      </c>
      <c r="Y82" s="197">
        <v>0</v>
      </c>
      <c r="Z82">
        <v>0</v>
      </c>
      <c r="AA82" s="197">
        <v>9.4</v>
      </c>
      <c r="AB82" s="197">
        <v>0</v>
      </c>
      <c r="AC82" s="197">
        <v>0</v>
      </c>
      <c r="AD82" s="197">
        <v>0</v>
      </c>
      <c r="AE82" s="197">
        <v>29.38</v>
      </c>
      <c r="AF82" s="197">
        <v>0</v>
      </c>
      <c r="AG82" s="197">
        <v>0</v>
      </c>
      <c r="AH82" s="197">
        <v>0</v>
      </c>
      <c r="AI82" s="197">
        <v>68.930000000000007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75.09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559.16999999999996</v>
      </c>
      <c r="M83" s="197">
        <v>27.29</v>
      </c>
      <c r="N83" s="197">
        <v>17.18</v>
      </c>
      <c r="O83" s="197">
        <v>0</v>
      </c>
      <c r="P83" s="197">
        <v>30.69</v>
      </c>
      <c r="Q83" s="197">
        <v>5.92</v>
      </c>
      <c r="R83" s="197">
        <v>12.57</v>
      </c>
      <c r="S83" s="197">
        <v>7.83</v>
      </c>
      <c r="T83" s="197">
        <v>0</v>
      </c>
      <c r="U83" s="197">
        <v>48.88</v>
      </c>
      <c r="V83" s="197">
        <v>6.15</v>
      </c>
      <c r="W83" s="197">
        <v>11.13</v>
      </c>
      <c r="X83" s="197">
        <v>43.75</v>
      </c>
      <c r="Y83" s="197">
        <v>0</v>
      </c>
      <c r="Z83">
        <v>0</v>
      </c>
      <c r="AA83" s="197">
        <v>9.4</v>
      </c>
      <c r="AB83" s="197">
        <v>0</v>
      </c>
      <c r="AC83" s="197">
        <v>0</v>
      </c>
      <c r="AD83" s="197">
        <v>0</v>
      </c>
      <c r="AE83" s="197">
        <v>29.38</v>
      </c>
      <c r="AF83" s="197">
        <v>0</v>
      </c>
      <c r="AG83" s="197">
        <v>0</v>
      </c>
      <c r="AH83" s="197">
        <v>0</v>
      </c>
      <c r="AI83" s="197">
        <v>68.930000000000007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75.09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559.16999999999996</v>
      </c>
      <c r="M84" s="197">
        <v>27.29</v>
      </c>
      <c r="N84" s="197">
        <v>17.18</v>
      </c>
      <c r="O84" s="197">
        <v>0</v>
      </c>
      <c r="P84" s="197">
        <v>30.69</v>
      </c>
      <c r="Q84" s="197">
        <v>5.92</v>
      </c>
      <c r="R84" s="197">
        <v>12.57</v>
      </c>
      <c r="S84" s="197">
        <v>7.83</v>
      </c>
      <c r="T84" s="197">
        <v>0</v>
      </c>
      <c r="U84" s="197">
        <v>47.21</v>
      </c>
      <c r="V84" s="197">
        <v>6.15</v>
      </c>
      <c r="W84" s="197">
        <v>11.13</v>
      </c>
      <c r="X84" s="197">
        <v>43.75</v>
      </c>
      <c r="Y84" s="197">
        <v>0</v>
      </c>
      <c r="Z84">
        <v>0</v>
      </c>
      <c r="AA84" s="197">
        <v>9.82</v>
      </c>
      <c r="AB84" s="197">
        <v>0</v>
      </c>
      <c r="AC84" s="197">
        <v>0</v>
      </c>
      <c r="AD84" s="197">
        <v>0</v>
      </c>
      <c r="AE84" s="197">
        <v>29.38</v>
      </c>
      <c r="AF84" s="197">
        <v>0</v>
      </c>
      <c r="AG84" s="197">
        <v>0</v>
      </c>
      <c r="AH84" s="197">
        <v>0</v>
      </c>
      <c r="AI84" s="197">
        <v>68.930000000000007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75.09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559.16999999999996</v>
      </c>
      <c r="M85" s="197">
        <v>27.29</v>
      </c>
      <c r="N85" s="197">
        <v>17.18</v>
      </c>
      <c r="O85" s="197">
        <v>0</v>
      </c>
      <c r="P85" s="197">
        <v>30.69</v>
      </c>
      <c r="Q85" s="197">
        <v>5.92</v>
      </c>
      <c r="R85" s="197">
        <v>12.57</v>
      </c>
      <c r="S85" s="197">
        <v>7.83</v>
      </c>
      <c r="T85" s="197">
        <v>0</v>
      </c>
      <c r="U85" s="197">
        <v>45.54</v>
      </c>
      <c r="V85" s="197">
        <v>6.15</v>
      </c>
      <c r="W85" s="197">
        <v>11.13</v>
      </c>
      <c r="X85" s="197">
        <v>43.75</v>
      </c>
      <c r="Y85" s="197">
        <v>0</v>
      </c>
      <c r="Z85">
        <v>0</v>
      </c>
      <c r="AA85" s="197">
        <v>9.82</v>
      </c>
      <c r="AB85" s="197">
        <v>0</v>
      </c>
      <c r="AC85" s="197">
        <v>0</v>
      </c>
      <c r="AD85" s="197">
        <v>0</v>
      </c>
      <c r="AE85" s="197">
        <v>29.38</v>
      </c>
      <c r="AF85" s="197">
        <v>0</v>
      </c>
      <c r="AG85" s="197">
        <v>0</v>
      </c>
      <c r="AH85" s="197">
        <v>0</v>
      </c>
      <c r="AI85" s="197">
        <v>68.930000000000007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75.09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559.16999999999996</v>
      </c>
      <c r="M86" s="197">
        <v>27.29</v>
      </c>
      <c r="N86" s="197">
        <v>17.18</v>
      </c>
      <c r="O86" s="197">
        <v>0</v>
      </c>
      <c r="P86" s="197">
        <v>30.69</v>
      </c>
      <c r="Q86" s="197">
        <v>5.92</v>
      </c>
      <c r="R86" s="197">
        <v>12.57</v>
      </c>
      <c r="S86" s="197">
        <v>7.83</v>
      </c>
      <c r="T86" s="197">
        <v>0</v>
      </c>
      <c r="U86" s="197">
        <v>44.71</v>
      </c>
      <c r="V86" s="197">
        <v>6.15</v>
      </c>
      <c r="W86" s="197">
        <v>11.13</v>
      </c>
      <c r="X86" s="197">
        <v>43.75</v>
      </c>
      <c r="Y86" s="197">
        <v>0</v>
      </c>
      <c r="Z86">
        <v>0</v>
      </c>
      <c r="AA86" s="197">
        <v>9.82</v>
      </c>
      <c r="AB86" s="197">
        <v>0</v>
      </c>
      <c r="AC86" s="197">
        <v>0</v>
      </c>
      <c r="AD86" s="197">
        <v>0</v>
      </c>
      <c r="AE86" s="197">
        <v>29.38</v>
      </c>
      <c r="AF86" s="197">
        <v>0</v>
      </c>
      <c r="AG86" s="197">
        <v>0</v>
      </c>
      <c r="AH86" s="197">
        <v>0</v>
      </c>
      <c r="AI86" s="197">
        <v>68.930000000000007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75.09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559.16999999999996</v>
      </c>
      <c r="M87" s="197">
        <v>27.29</v>
      </c>
      <c r="N87" s="197">
        <v>17.18</v>
      </c>
      <c r="O87" s="197">
        <v>0</v>
      </c>
      <c r="P87" s="197">
        <v>30.69</v>
      </c>
      <c r="Q87" s="197">
        <v>5.92</v>
      </c>
      <c r="R87" s="197">
        <v>12.57</v>
      </c>
      <c r="S87" s="197">
        <v>7.83</v>
      </c>
      <c r="T87" s="197">
        <v>0</v>
      </c>
      <c r="U87" s="197">
        <v>40.700000000000003</v>
      </c>
      <c r="V87" s="197">
        <v>6.15</v>
      </c>
      <c r="W87" s="197">
        <v>11.13</v>
      </c>
      <c r="X87" s="197">
        <v>43.75</v>
      </c>
      <c r="Y87" s="197">
        <v>0</v>
      </c>
      <c r="Z87">
        <v>0</v>
      </c>
      <c r="AA87" s="197">
        <v>9.82</v>
      </c>
      <c r="AB87" s="197">
        <v>0</v>
      </c>
      <c r="AC87" s="197">
        <v>0</v>
      </c>
      <c r="AD87" s="197">
        <v>0</v>
      </c>
      <c r="AE87" s="197">
        <v>29.38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75.09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559.16999999999996</v>
      </c>
      <c r="M88" s="197">
        <v>27.29</v>
      </c>
      <c r="N88" s="197">
        <v>17.18</v>
      </c>
      <c r="O88" s="197">
        <v>0</v>
      </c>
      <c r="P88" s="197">
        <v>30.69</v>
      </c>
      <c r="Q88" s="197">
        <v>5.92</v>
      </c>
      <c r="R88" s="197">
        <v>12.57</v>
      </c>
      <c r="S88" s="197">
        <v>7.83</v>
      </c>
      <c r="T88" s="197">
        <v>0</v>
      </c>
      <c r="U88" s="197">
        <v>40.700000000000003</v>
      </c>
      <c r="V88" s="197">
        <v>6.15</v>
      </c>
      <c r="W88" s="197">
        <v>11.13</v>
      </c>
      <c r="X88" s="197">
        <v>43.75</v>
      </c>
      <c r="Y88" s="197">
        <v>0</v>
      </c>
      <c r="Z88">
        <v>0</v>
      </c>
      <c r="AA88" s="197">
        <v>9.82</v>
      </c>
      <c r="AB88" s="197">
        <v>0</v>
      </c>
      <c r="AC88" s="197">
        <v>0</v>
      </c>
      <c r="AD88" s="197">
        <v>0</v>
      </c>
      <c r="AE88" s="197">
        <v>29.38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75.09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559.16999999999996</v>
      </c>
      <c r="M89" s="197">
        <v>27.29</v>
      </c>
      <c r="N89" s="197">
        <v>17.18</v>
      </c>
      <c r="O89" s="197">
        <v>0</v>
      </c>
      <c r="P89" s="197">
        <v>30.69</v>
      </c>
      <c r="Q89" s="197">
        <v>5.92</v>
      </c>
      <c r="R89" s="197">
        <v>12.57</v>
      </c>
      <c r="S89" s="197">
        <v>7.83</v>
      </c>
      <c r="T89" s="197">
        <v>0</v>
      </c>
      <c r="U89" s="197">
        <v>40.700000000000003</v>
      </c>
      <c r="V89" s="197">
        <v>6.15</v>
      </c>
      <c r="W89" s="197">
        <v>11.13</v>
      </c>
      <c r="X89" s="197">
        <v>43.75</v>
      </c>
      <c r="Y89" s="197">
        <v>0</v>
      </c>
      <c r="Z89">
        <v>0</v>
      </c>
      <c r="AA89" s="197">
        <v>9.82</v>
      </c>
      <c r="AB89" s="197">
        <v>0</v>
      </c>
      <c r="AC89" s="197">
        <v>0</v>
      </c>
      <c r="AD89" s="197">
        <v>0</v>
      </c>
      <c r="AE89" s="197">
        <v>29.38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75.09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559.16999999999996</v>
      </c>
      <c r="M90" s="197">
        <v>27.29</v>
      </c>
      <c r="N90" s="197">
        <v>17.18</v>
      </c>
      <c r="O90" s="197">
        <v>0</v>
      </c>
      <c r="P90" s="197">
        <v>30.69</v>
      </c>
      <c r="Q90" s="197">
        <v>5.92</v>
      </c>
      <c r="R90" s="197">
        <v>12.57</v>
      </c>
      <c r="S90" s="197">
        <v>7.83</v>
      </c>
      <c r="T90" s="197">
        <v>0</v>
      </c>
      <c r="U90" s="197">
        <v>40.700000000000003</v>
      </c>
      <c r="V90" s="197">
        <v>6.15</v>
      </c>
      <c r="W90" s="197">
        <v>11.13</v>
      </c>
      <c r="X90" s="197">
        <v>43.75</v>
      </c>
      <c r="Y90" s="197">
        <v>0</v>
      </c>
      <c r="Z90">
        <v>0</v>
      </c>
      <c r="AA90" s="197">
        <v>9.82</v>
      </c>
      <c r="AB90" s="197">
        <v>0</v>
      </c>
      <c r="AC90" s="197">
        <v>0</v>
      </c>
      <c r="AD90" s="197">
        <v>0</v>
      </c>
      <c r="AE90" s="197">
        <v>29.38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75.09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559.16999999999996</v>
      </c>
      <c r="M91" s="197">
        <v>27.29</v>
      </c>
      <c r="N91" s="197">
        <v>17.18</v>
      </c>
      <c r="O91" s="197">
        <v>0</v>
      </c>
      <c r="P91" s="197">
        <v>30.69</v>
      </c>
      <c r="Q91" s="197">
        <v>5.92</v>
      </c>
      <c r="R91" s="197">
        <v>12.57</v>
      </c>
      <c r="S91" s="197">
        <v>7.83</v>
      </c>
      <c r="T91" s="197">
        <v>0</v>
      </c>
      <c r="U91" s="197">
        <v>40.700000000000003</v>
      </c>
      <c r="V91" s="197">
        <v>6.15</v>
      </c>
      <c r="W91" s="197">
        <v>11.13</v>
      </c>
      <c r="X91" s="197">
        <v>43.75</v>
      </c>
      <c r="Y91" s="197">
        <v>0</v>
      </c>
      <c r="Z91">
        <v>0</v>
      </c>
      <c r="AA91" s="197">
        <v>9.82</v>
      </c>
      <c r="AB91" s="197">
        <v>0</v>
      </c>
      <c r="AC91" s="197">
        <v>0</v>
      </c>
      <c r="AD91" s="197">
        <v>0</v>
      </c>
      <c r="AE91" s="197">
        <v>29.38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75.09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559.16999999999996</v>
      </c>
      <c r="M92" s="197">
        <v>27.29</v>
      </c>
      <c r="N92" s="197">
        <v>17.18</v>
      </c>
      <c r="O92" s="197">
        <v>0</v>
      </c>
      <c r="P92" s="197">
        <v>30.69</v>
      </c>
      <c r="Q92" s="197">
        <v>5.92</v>
      </c>
      <c r="R92" s="197">
        <v>12.57</v>
      </c>
      <c r="S92" s="197">
        <v>7.83</v>
      </c>
      <c r="T92" s="197">
        <v>0</v>
      </c>
      <c r="U92" s="197">
        <v>40.700000000000003</v>
      </c>
      <c r="V92" s="197">
        <v>6.15</v>
      </c>
      <c r="W92" s="197">
        <v>11.13</v>
      </c>
      <c r="X92" s="197">
        <v>43.75</v>
      </c>
      <c r="Y92" s="197">
        <v>0</v>
      </c>
      <c r="Z92">
        <v>0</v>
      </c>
      <c r="AA92" s="197">
        <v>9.82</v>
      </c>
      <c r="AB92" s="197">
        <v>0</v>
      </c>
      <c r="AC92" s="197">
        <v>0</v>
      </c>
      <c r="AD92" s="197">
        <v>0</v>
      </c>
      <c r="AE92" s="197">
        <v>29.38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75.09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559.16999999999996</v>
      </c>
      <c r="M93" s="197">
        <v>27.29</v>
      </c>
      <c r="N93" s="197">
        <v>17.18</v>
      </c>
      <c r="O93" s="197">
        <v>0</v>
      </c>
      <c r="P93" s="197">
        <v>30.69</v>
      </c>
      <c r="Q93" s="197">
        <v>5.92</v>
      </c>
      <c r="R93" s="197">
        <v>12.57</v>
      </c>
      <c r="S93" s="197">
        <v>7.83</v>
      </c>
      <c r="T93" s="197">
        <v>0</v>
      </c>
      <c r="U93" s="197">
        <v>40.700000000000003</v>
      </c>
      <c r="V93" s="197">
        <v>6.15</v>
      </c>
      <c r="W93" s="197">
        <v>11.13</v>
      </c>
      <c r="X93" s="197">
        <v>43.75</v>
      </c>
      <c r="Y93" s="197">
        <v>0</v>
      </c>
      <c r="Z93">
        <v>0</v>
      </c>
      <c r="AA93" s="197">
        <v>9.82</v>
      </c>
      <c r="AB93" s="197">
        <v>0</v>
      </c>
      <c r="AC93" s="197">
        <v>0</v>
      </c>
      <c r="AD93" s="197">
        <v>0</v>
      </c>
      <c r="AE93" s="197">
        <v>29.38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75.09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559.16999999999996</v>
      </c>
      <c r="M94" s="197">
        <v>27.29</v>
      </c>
      <c r="N94" s="197">
        <v>17.18</v>
      </c>
      <c r="O94" s="197">
        <v>0</v>
      </c>
      <c r="P94" s="197">
        <v>30.69</v>
      </c>
      <c r="Q94" s="197">
        <v>5.92</v>
      </c>
      <c r="R94" s="197">
        <v>12.57</v>
      </c>
      <c r="S94" s="197">
        <v>7.83</v>
      </c>
      <c r="T94" s="197">
        <v>0</v>
      </c>
      <c r="U94" s="197">
        <v>40.700000000000003</v>
      </c>
      <c r="V94" s="197">
        <v>6.15</v>
      </c>
      <c r="W94" s="197">
        <v>11.13</v>
      </c>
      <c r="X94" s="197">
        <v>43.75</v>
      </c>
      <c r="Y94" s="197">
        <v>0</v>
      </c>
      <c r="Z94">
        <v>0</v>
      </c>
      <c r="AA94" s="197">
        <v>9.82</v>
      </c>
      <c r="AB94" s="197">
        <v>0</v>
      </c>
      <c r="AC94" s="197">
        <v>0</v>
      </c>
      <c r="AD94" s="197">
        <v>0</v>
      </c>
      <c r="AE94" s="197">
        <v>29.38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75.09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559.16999999999996</v>
      </c>
      <c r="M95" s="197">
        <v>27.29</v>
      </c>
      <c r="N95" s="197">
        <v>17.18</v>
      </c>
      <c r="O95" s="197">
        <v>0</v>
      </c>
      <c r="P95" s="197">
        <v>30.69</v>
      </c>
      <c r="Q95" s="197">
        <v>5.92</v>
      </c>
      <c r="R95" s="197">
        <v>12.57</v>
      </c>
      <c r="S95" s="197">
        <v>7.83</v>
      </c>
      <c r="T95" s="197">
        <v>0</v>
      </c>
      <c r="U95" s="197">
        <v>40.700000000000003</v>
      </c>
      <c r="V95" s="197">
        <v>6.15</v>
      </c>
      <c r="W95" s="197">
        <v>11.13</v>
      </c>
      <c r="X95" s="197">
        <v>43.75</v>
      </c>
      <c r="Y95" s="197">
        <v>0</v>
      </c>
      <c r="Z95">
        <v>0</v>
      </c>
      <c r="AA95" s="197">
        <v>10.23</v>
      </c>
      <c r="AB95" s="197">
        <v>0</v>
      </c>
      <c r="AC95" s="197">
        <v>0</v>
      </c>
      <c r="AD95" s="197">
        <v>0</v>
      </c>
      <c r="AE95" s="197">
        <v>29.38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75.09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559.16999999999996</v>
      </c>
      <c r="M96" s="197">
        <v>27.29</v>
      </c>
      <c r="N96" s="197">
        <v>17.18</v>
      </c>
      <c r="O96" s="197">
        <v>0</v>
      </c>
      <c r="P96" s="197">
        <v>30.69</v>
      </c>
      <c r="Q96" s="197">
        <v>5.92</v>
      </c>
      <c r="R96" s="197">
        <v>12.57</v>
      </c>
      <c r="S96" s="197">
        <v>7.83</v>
      </c>
      <c r="T96" s="197">
        <v>0</v>
      </c>
      <c r="U96" s="197">
        <v>40.700000000000003</v>
      </c>
      <c r="V96" s="197">
        <v>6.15</v>
      </c>
      <c r="W96" s="197">
        <v>11.13</v>
      </c>
      <c r="X96" s="197">
        <v>43.75</v>
      </c>
      <c r="Y96" s="197">
        <v>0</v>
      </c>
      <c r="Z96">
        <v>0</v>
      </c>
      <c r="AA96" s="197">
        <v>10.23</v>
      </c>
      <c r="AB96" s="197">
        <v>0</v>
      </c>
      <c r="AC96" s="197">
        <v>0</v>
      </c>
      <c r="AD96" s="197">
        <v>0</v>
      </c>
      <c r="AE96" s="197">
        <v>29.38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75.09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559.16999999999996</v>
      </c>
      <c r="M97" s="197">
        <v>27.29</v>
      </c>
      <c r="N97" s="197">
        <v>17.18</v>
      </c>
      <c r="O97" s="197">
        <v>0</v>
      </c>
      <c r="P97" s="197">
        <v>30.69</v>
      </c>
      <c r="Q97" s="197">
        <v>5.92</v>
      </c>
      <c r="R97" s="197">
        <v>12.57</v>
      </c>
      <c r="S97" s="197">
        <v>7.83</v>
      </c>
      <c r="T97" s="197">
        <v>0</v>
      </c>
      <c r="U97" s="197">
        <v>40.700000000000003</v>
      </c>
      <c r="V97" s="197">
        <v>6.15</v>
      </c>
      <c r="W97" s="197">
        <v>11.13</v>
      </c>
      <c r="X97" s="197">
        <v>43.75</v>
      </c>
      <c r="Y97" s="197">
        <v>0</v>
      </c>
      <c r="Z97">
        <v>0</v>
      </c>
      <c r="AA97" s="197">
        <v>10.23</v>
      </c>
      <c r="AB97" s="197">
        <v>0</v>
      </c>
      <c r="AC97" s="197">
        <v>0</v>
      </c>
      <c r="AD97" s="197">
        <v>0</v>
      </c>
      <c r="AE97" s="197">
        <v>29.38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75.09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559.16999999999996</v>
      </c>
      <c r="M98" s="197">
        <v>27.29</v>
      </c>
      <c r="N98" s="197">
        <v>17.18</v>
      </c>
      <c r="O98" s="197">
        <v>0</v>
      </c>
      <c r="P98" s="197">
        <v>30.69</v>
      </c>
      <c r="Q98" s="197">
        <v>5.92</v>
      </c>
      <c r="R98" s="197">
        <v>12.57</v>
      </c>
      <c r="S98" s="197">
        <v>7.83</v>
      </c>
      <c r="T98" s="197">
        <v>0</v>
      </c>
      <c r="U98" s="197">
        <v>40.700000000000003</v>
      </c>
      <c r="V98" s="197">
        <v>6.15</v>
      </c>
      <c r="W98" s="197">
        <v>11.13</v>
      </c>
      <c r="X98" s="197">
        <v>43.75</v>
      </c>
      <c r="Y98" s="197">
        <v>0</v>
      </c>
      <c r="Z98">
        <v>0</v>
      </c>
      <c r="AA98" s="197">
        <v>10.23</v>
      </c>
      <c r="AB98" s="197">
        <v>0</v>
      </c>
      <c r="AC98" s="197">
        <v>0</v>
      </c>
      <c r="AD98" s="197">
        <v>0</v>
      </c>
      <c r="AE98" s="197">
        <v>29.38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75.09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0.20132500000000031</v>
      </c>
      <c r="L99">
        <f t="shared" si="0"/>
        <v>11.410809999999993</v>
      </c>
      <c r="M99">
        <f t="shared" si="0"/>
        <v>0.65495999999999932</v>
      </c>
      <c r="N99">
        <f t="shared" si="0"/>
        <v>0.41232000000000024</v>
      </c>
      <c r="O99">
        <f t="shared" si="0"/>
        <v>0</v>
      </c>
      <c r="P99">
        <f t="shared" si="0"/>
        <v>0.7365600000000011</v>
      </c>
      <c r="Q99">
        <f t="shared" si="0"/>
        <v>0.10423250000000014</v>
      </c>
      <c r="R99">
        <f t="shared" si="0"/>
        <v>0.27825500000000036</v>
      </c>
      <c r="S99">
        <f t="shared" si="0"/>
        <v>0.13974249999999999</v>
      </c>
      <c r="T99">
        <f t="shared" si="0"/>
        <v>0</v>
      </c>
      <c r="U99">
        <f t="shared" si="0"/>
        <v>1.202584999999998</v>
      </c>
      <c r="V99">
        <f t="shared" si="0"/>
        <v>0.14503499999999975</v>
      </c>
      <c r="W99">
        <f t="shared" si="0"/>
        <v>0.29096000000000044</v>
      </c>
      <c r="X99">
        <f t="shared" si="0"/>
        <v>1.05</v>
      </c>
      <c r="Y99">
        <f t="shared" si="0"/>
        <v>0</v>
      </c>
      <c r="Z99">
        <f t="shared" si="0"/>
        <v>0</v>
      </c>
      <c r="AA99">
        <f t="shared" si="0"/>
        <v>0.23544500000000002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0.70674250000000072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1.5240450000000003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1.8021600000000022</v>
      </c>
      <c r="AQ99">
        <f t="shared" si="0"/>
        <v>0.54575999999999991</v>
      </c>
      <c r="AR99">
        <f t="shared" si="0"/>
        <v>0.25106500000000015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46.37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46.37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46.37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46.37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46.37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46.37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46.37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46.37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46.37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46.37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46.37</v>
      </c>
      <c r="AF13" s="197">
        <v>0</v>
      </c>
      <c r="AG13" s="197">
        <v>0</v>
      </c>
      <c r="AH13" s="197">
        <v>0</v>
      </c>
      <c r="AI13" s="197">
        <v>19.63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46.37</v>
      </c>
      <c r="AF14" s="197">
        <v>0</v>
      </c>
      <c r="AG14" s="197">
        <v>0</v>
      </c>
      <c r="AH14" s="197">
        <v>0</v>
      </c>
      <c r="AI14" s="197">
        <v>19.63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46.37</v>
      </c>
      <c r="AF15" s="197">
        <v>0</v>
      </c>
      <c r="AG15" s="197">
        <v>0</v>
      </c>
      <c r="AH15" s="197">
        <v>0</v>
      </c>
      <c r="AI15" s="197">
        <v>19.63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46.37</v>
      </c>
      <c r="AF16" s="197">
        <v>0</v>
      </c>
      <c r="AG16" s="197">
        <v>0</v>
      </c>
      <c r="AH16" s="197">
        <v>0</v>
      </c>
      <c r="AI16" s="197">
        <v>19.63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46.37</v>
      </c>
      <c r="AF17" s="197">
        <v>0</v>
      </c>
      <c r="AG17" s="197">
        <v>0</v>
      </c>
      <c r="AH17" s="197">
        <v>0</v>
      </c>
      <c r="AI17" s="197">
        <v>19.63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46.37</v>
      </c>
      <c r="AF18" s="197">
        <v>0</v>
      </c>
      <c r="AG18" s="197">
        <v>0</v>
      </c>
      <c r="AH18" s="197">
        <v>0</v>
      </c>
      <c r="AI18" s="197">
        <v>19.63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46.37</v>
      </c>
      <c r="AF19" s="197">
        <v>0</v>
      </c>
      <c r="AG19" s="197">
        <v>0</v>
      </c>
      <c r="AH19" s="197">
        <v>0</v>
      </c>
      <c r="AI19" s="197">
        <v>19.63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46.37</v>
      </c>
      <c r="AF20" s="197">
        <v>0</v>
      </c>
      <c r="AG20" s="197">
        <v>0</v>
      </c>
      <c r="AH20" s="197">
        <v>0</v>
      </c>
      <c r="AI20" s="197">
        <v>19.63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46.37</v>
      </c>
      <c r="AF21" s="197">
        <v>0</v>
      </c>
      <c r="AG21" s="197">
        <v>0</v>
      </c>
      <c r="AH21" s="197">
        <v>0</v>
      </c>
      <c r="AI21" s="197">
        <v>19.63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46.37</v>
      </c>
      <c r="AF22" s="197">
        <v>0</v>
      </c>
      <c r="AG22" s="197">
        <v>0</v>
      </c>
      <c r="AH22" s="197">
        <v>0</v>
      </c>
      <c r="AI22" s="197">
        <v>19.63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46.37</v>
      </c>
      <c r="AF23" s="197">
        <v>0</v>
      </c>
      <c r="AG23" s="197">
        <v>0</v>
      </c>
      <c r="AH23" s="197">
        <v>0</v>
      </c>
      <c r="AI23" s="197">
        <v>19.63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46.37</v>
      </c>
      <c r="AF24" s="197">
        <v>0</v>
      </c>
      <c r="AG24" s="197">
        <v>0</v>
      </c>
      <c r="AH24" s="197">
        <v>0</v>
      </c>
      <c r="AI24" s="197">
        <v>19.63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46.37</v>
      </c>
      <c r="AF25" s="197">
        <v>0</v>
      </c>
      <c r="AG25" s="197">
        <v>0</v>
      </c>
      <c r="AH25" s="197">
        <v>0</v>
      </c>
      <c r="AI25" s="197">
        <v>19.63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46.37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46.37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46.37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46.37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46.37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46.37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46.37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46.37</v>
      </c>
      <c r="AF33" s="197">
        <v>0</v>
      </c>
      <c r="AG33" s="197">
        <v>0</v>
      </c>
      <c r="AH33" s="197">
        <v>0</v>
      </c>
      <c r="AI33" s="197">
        <v>19.63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46.37</v>
      </c>
      <c r="AF34" s="197">
        <v>0</v>
      </c>
      <c r="AG34" s="197">
        <v>0</v>
      </c>
      <c r="AH34" s="197">
        <v>0</v>
      </c>
      <c r="AI34" s="197">
        <v>19.63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46.37</v>
      </c>
      <c r="AF35" s="197">
        <v>0</v>
      </c>
      <c r="AG35" s="197">
        <v>0</v>
      </c>
      <c r="AH35" s="197">
        <v>0</v>
      </c>
      <c r="AI35" s="197">
        <v>19.63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46.37</v>
      </c>
      <c r="AF36" s="197">
        <v>0</v>
      </c>
      <c r="AG36" s="197">
        <v>0</v>
      </c>
      <c r="AH36" s="197">
        <v>0</v>
      </c>
      <c r="AI36" s="197">
        <v>19.63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46.37</v>
      </c>
      <c r="AF37" s="197">
        <v>0</v>
      </c>
      <c r="AG37" s="197">
        <v>0</v>
      </c>
      <c r="AH37" s="197">
        <v>0</v>
      </c>
      <c r="AI37" s="197">
        <v>19.63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46.37</v>
      </c>
      <c r="AF38" s="197">
        <v>0</v>
      </c>
      <c r="AG38" s="197">
        <v>0</v>
      </c>
      <c r="AH38" s="197">
        <v>0</v>
      </c>
      <c r="AI38" s="197">
        <v>19.63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46.37</v>
      </c>
      <c r="AF39" s="197">
        <v>0</v>
      </c>
      <c r="AG39" s="197">
        <v>0</v>
      </c>
      <c r="AH39" s="197">
        <v>0</v>
      </c>
      <c r="AI39" s="197">
        <v>19.63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46.37</v>
      </c>
      <c r="AF40" s="197">
        <v>0</v>
      </c>
      <c r="AG40" s="197">
        <v>0</v>
      </c>
      <c r="AH40" s="197">
        <v>0</v>
      </c>
      <c r="AI40" s="197">
        <v>19.63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46.37</v>
      </c>
      <c r="AF41" s="197">
        <v>0</v>
      </c>
      <c r="AG41" s="197">
        <v>0</v>
      </c>
      <c r="AH41" s="197">
        <v>0</v>
      </c>
      <c r="AI41" s="197">
        <v>19.63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46.37</v>
      </c>
      <c r="AF42" s="197">
        <v>0</v>
      </c>
      <c r="AG42" s="197">
        <v>0</v>
      </c>
      <c r="AH42" s="197">
        <v>0</v>
      </c>
      <c r="AI42" s="197">
        <v>19.63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46.37</v>
      </c>
      <c r="AF43" s="197">
        <v>0</v>
      </c>
      <c r="AG43" s="197">
        <v>0</v>
      </c>
      <c r="AH43" s="197">
        <v>0</v>
      </c>
      <c r="AI43" s="197">
        <v>19.63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45.77</v>
      </c>
      <c r="AF44" s="197">
        <v>0</v>
      </c>
      <c r="AG44" s="197">
        <v>0</v>
      </c>
      <c r="AH44" s="197">
        <v>0</v>
      </c>
      <c r="AI44" s="197">
        <v>19.63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45.77</v>
      </c>
      <c r="AF45" s="197">
        <v>0</v>
      </c>
      <c r="AG45" s="197">
        <v>0</v>
      </c>
      <c r="AH45" s="197">
        <v>0</v>
      </c>
      <c r="AI45" s="197">
        <v>19.63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45.77</v>
      </c>
      <c r="AF46" s="197">
        <v>0</v>
      </c>
      <c r="AG46" s="197">
        <v>0</v>
      </c>
      <c r="AH46" s="197">
        <v>0</v>
      </c>
      <c r="AI46" s="197">
        <v>19.63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45.77</v>
      </c>
      <c r="AF47" s="197">
        <v>0</v>
      </c>
      <c r="AG47" s="197">
        <v>0</v>
      </c>
      <c r="AH47" s="197">
        <v>0</v>
      </c>
      <c r="AI47" s="197">
        <v>19.63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45.77</v>
      </c>
      <c r="AF48" s="197">
        <v>0</v>
      </c>
      <c r="AG48" s="197">
        <v>0</v>
      </c>
      <c r="AH48" s="197">
        <v>0</v>
      </c>
      <c r="AI48" s="197">
        <v>19.63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45.77</v>
      </c>
      <c r="AF49" s="197">
        <v>0</v>
      </c>
      <c r="AG49" s="197">
        <v>0</v>
      </c>
      <c r="AH49" s="197">
        <v>0</v>
      </c>
      <c r="AI49" s="197">
        <v>19.63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45.77</v>
      </c>
      <c r="AF50" s="197">
        <v>0</v>
      </c>
      <c r="AG50" s="197">
        <v>0</v>
      </c>
      <c r="AH50" s="197">
        <v>0</v>
      </c>
      <c r="AI50" s="197">
        <v>19.63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45.77</v>
      </c>
      <c r="AF51" s="197">
        <v>0</v>
      </c>
      <c r="AG51" s="197">
        <v>0</v>
      </c>
      <c r="AH51" s="197">
        <v>0</v>
      </c>
      <c r="AI51" s="197">
        <v>19.63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45.77</v>
      </c>
      <c r="AF52" s="197">
        <v>0</v>
      </c>
      <c r="AG52" s="197">
        <v>0</v>
      </c>
      <c r="AH52" s="197">
        <v>0</v>
      </c>
      <c r="AI52" s="197">
        <v>19.63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45.77</v>
      </c>
      <c r="AF53" s="197">
        <v>0</v>
      </c>
      <c r="AG53" s="197">
        <v>0</v>
      </c>
      <c r="AH53" s="197">
        <v>0</v>
      </c>
      <c r="AI53" s="197">
        <v>19.63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45.77</v>
      </c>
      <c r="AF54" s="197">
        <v>0</v>
      </c>
      <c r="AG54" s="197">
        <v>0</v>
      </c>
      <c r="AH54" s="197">
        <v>0</v>
      </c>
      <c r="AI54" s="197">
        <v>19.63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45.77</v>
      </c>
      <c r="AF55" s="197">
        <v>0</v>
      </c>
      <c r="AG55" s="197">
        <v>0</v>
      </c>
      <c r="AH55" s="197">
        <v>0</v>
      </c>
      <c r="AI55" s="197">
        <v>19.63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45.77</v>
      </c>
      <c r="AF56" s="197">
        <v>0</v>
      </c>
      <c r="AG56" s="197">
        <v>0</v>
      </c>
      <c r="AH56" s="197">
        <v>0</v>
      </c>
      <c r="AI56" s="197">
        <v>19.63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45.17</v>
      </c>
      <c r="AF57" s="197">
        <v>0</v>
      </c>
      <c r="AG57" s="197">
        <v>0</v>
      </c>
      <c r="AH57" s="197">
        <v>0</v>
      </c>
      <c r="AI57" s="197">
        <v>19.63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45.17</v>
      </c>
      <c r="AF58" s="197">
        <v>0</v>
      </c>
      <c r="AG58" s="197">
        <v>0</v>
      </c>
      <c r="AH58" s="197">
        <v>0</v>
      </c>
      <c r="AI58" s="197">
        <v>19.63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45.17</v>
      </c>
      <c r="AF59" s="197">
        <v>0</v>
      </c>
      <c r="AG59" s="197">
        <v>0</v>
      </c>
      <c r="AH59" s="197">
        <v>0</v>
      </c>
      <c r="AI59" s="197">
        <v>19.63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45.17</v>
      </c>
      <c r="AF60" s="197">
        <v>0</v>
      </c>
      <c r="AG60" s="197">
        <v>0</v>
      </c>
      <c r="AH60" s="197">
        <v>0</v>
      </c>
      <c r="AI60" s="197">
        <v>19.63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45.17</v>
      </c>
      <c r="AF61" s="197">
        <v>0</v>
      </c>
      <c r="AG61" s="197">
        <v>0</v>
      </c>
      <c r="AH61" s="197">
        <v>0</v>
      </c>
      <c r="AI61" s="197">
        <v>19.63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45.17</v>
      </c>
      <c r="AF62" s="197">
        <v>0</v>
      </c>
      <c r="AG62" s="197">
        <v>0</v>
      </c>
      <c r="AH62" s="197">
        <v>0</v>
      </c>
      <c r="AI62" s="197">
        <v>19.63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45.17</v>
      </c>
      <c r="AF63" s="197">
        <v>0</v>
      </c>
      <c r="AG63" s="197">
        <v>0</v>
      </c>
      <c r="AH63" s="197">
        <v>0</v>
      </c>
      <c r="AI63" s="197">
        <v>19.63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45.17</v>
      </c>
      <c r="AF64" s="197">
        <v>0</v>
      </c>
      <c r="AG64" s="197">
        <v>0</v>
      </c>
      <c r="AH64" s="197">
        <v>0</v>
      </c>
      <c r="AI64" s="197">
        <v>19.63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45.17</v>
      </c>
      <c r="AF65" s="197">
        <v>0</v>
      </c>
      <c r="AG65" s="197">
        <v>0</v>
      </c>
      <c r="AH65" s="197">
        <v>0</v>
      </c>
      <c r="AI65" s="197">
        <v>19.63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45.17</v>
      </c>
      <c r="AF66" s="197">
        <v>0</v>
      </c>
      <c r="AG66" s="197">
        <v>0</v>
      </c>
      <c r="AH66" s="197">
        <v>0</v>
      </c>
      <c r="AI66" s="197">
        <v>19.63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45.17</v>
      </c>
      <c r="AF67" s="197">
        <v>0</v>
      </c>
      <c r="AG67" s="197">
        <v>0</v>
      </c>
      <c r="AH67" s="197">
        <v>0</v>
      </c>
      <c r="AI67" s="197">
        <v>19.63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45.17</v>
      </c>
      <c r="AF68" s="197">
        <v>0</v>
      </c>
      <c r="AG68" s="197">
        <v>0</v>
      </c>
      <c r="AH68" s="197">
        <v>0</v>
      </c>
      <c r="AI68" s="197">
        <v>19.63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45.17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45.17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45.17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45.17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45.17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45.17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45.17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45.17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45.17</v>
      </c>
      <c r="AF77" s="197">
        <v>0</v>
      </c>
      <c r="AG77" s="197">
        <v>0</v>
      </c>
      <c r="AH77" s="197">
        <v>0</v>
      </c>
      <c r="AI77" s="197">
        <v>18.510000000000002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45.17</v>
      </c>
      <c r="AF78" s="197">
        <v>0</v>
      </c>
      <c r="AG78" s="197">
        <v>0</v>
      </c>
      <c r="AH78" s="197">
        <v>0</v>
      </c>
      <c r="AI78" s="197">
        <v>18.510000000000002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45.17</v>
      </c>
      <c r="AF79" s="197">
        <v>0</v>
      </c>
      <c r="AG79" s="197">
        <v>0</v>
      </c>
      <c r="AH79" s="197">
        <v>0</v>
      </c>
      <c r="AI79" s="197">
        <v>18.809999999999999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45.17</v>
      </c>
      <c r="AF80" s="197">
        <v>0</v>
      </c>
      <c r="AG80" s="197">
        <v>0</v>
      </c>
      <c r="AH80" s="197">
        <v>0</v>
      </c>
      <c r="AI80" s="197">
        <v>18.809999999999999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45.17</v>
      </c>
      <c r="AF81" s="197">
        <v>0</v>
      </c>
      <c r="AG81" s="197">
        <v>0</v>
      </c>
      <c r="AH81" s="197">
        <v>0</v>
      </c>
      <c r="AI81" s="197">
        <v>18.809999999999999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45.77</v>
      </c>
      <c r="AF82" s="197">
        <v>0</v>
      </c>
      <c r="AG82" s="197">
        <v>0</v>
      </c>
      <c r="AH82" s="197">
        <v>0</v>
      </c>
      <c r="AI82" s="197">
        <v>18.809999999999999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45.77</v>
      </c>
      <c r="AF83" s="197">
        <v>0</v>
      </c>
      <c r="AG83" s="197">
        <v>0</v>
      </c>
      <c r="AH83" s="197">
        <v>0</v>
      </c>
      <c r="AI83" s="197">
        <v>18.809999999999999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45.77</v>
      </c>
      <c r="AF84" s="197">
        <v>0</v>
      </c>
      <c r="AG84" s="197">
        <v>0</v>
      </c>
      <c r="AH84" s="197">
        <v>0</v>
      </c>
      <c r="AI84" s="197">
        <v>18.809999999999999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45.77</v>
      </c>
      <c r="AF85" s="197">
        <v>0</v>
      </c>
      <c r="AG85" s="197">
        <v>0</v>
      </c>
      <c r="AH85" s="197">
        <v>0</v>
      </c>
      <c r="AI85" s="197">
        <v>18.809999999999999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45.77</v>
      </c>
      <c r="AF86" s="197">
        <v>0</v>
      </c>
      <c r="AG86" s="197">
        <v>0</v>
      </c>
      <c r="AH86" s="197">
        <v>0</v>
      </c>
      <c r="AI86" s="197">
        <v>18.809999999999999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45.77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45.77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45.77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45.77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45.77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45.77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45.77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45.77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45.77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45.77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45.77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45.77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1.1008800000000005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0.46309250000000018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9.36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9.36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9.36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9.36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9.36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9.36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9.36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9.36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9.36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9.36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9.36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9.36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9.36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9.36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9.36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9.36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9.36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9.36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9.36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9.36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9.36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9.36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9.36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9.36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9.36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9.36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9.36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9.36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9.36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9.36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9.36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9.36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9.36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9.36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9.36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9.36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9.36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9.36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9.36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9.36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9.36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9.24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9.11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9.11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9.11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9.11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9.11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9.11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9.11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9.11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9.11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9.11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9.11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9.11</v>
      </c>
      <c r="AF77" s="197">
        <v>0</v>
      </c>
      <c r="AG77" s="197">
        <v>0</v>
      </c>
      <c r="AH77" s="197">
        <v>0</v>
      </c>
      <c r="AI77" s="197">
        <v>5.69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9.11</v>
      </c>
      <c r="AF78" s="197">
        <v>0</v>
      </c>
      <c r="AG78" s="197">
        <v>0</v>
      </c>
      <c r="AH78" s="197">
        <v>0</v>
      </c>
      <c r="AI78" s="197">
        <v>5.69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9.11</v>
      </c>
      <c r="AF79" s="197">
        <v>0</v>
      </c>
      <c r="AG79" s="197">
        <v>0</v>
      </c>
      <c r="AH79" s="197">
        <v>0</v>
      </c>
      <c r="AI79" s="197">
        <v>5.78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9.11</v>
      </c>
      <c r="AF80" s="197">
        <v>0</v>
      </c>
      <c r="AG80" s="197">
        <v>0</v>
      </c>
      <c r="AH80" s="197">
        <v>0</v>
      </c>
      <c r="AI80" s="197">
        <v>5.78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9.11</v>
      </c>
      <c r="AF81" s="197">
        <v>0</v>
      </c>
      <c r="AG81" s="197">
        <v>0</v>
      </c>
      <c r="AH81" s="197">
        <v>0</v>
      </c>
      <c r="AI81" s="197">
        <v>5.78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9.24</v>
      </c>
      <c r="AF82" s="197">
        <v>0</v>
      </c>
      <c r="AG82" s="197">
        <v>0</v>
      </c>
      <c r="AH82" s="197">
        <v>0</v>
      </c>
      <c r="AI82" s="197">
        <v>5.78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9.24</v>
      </c>
      <c r="AF83" s="197">
        <v>0</v>
      </c>
      <c r="AG83" s="197">
        <v>0</v>
      </c>
      <c r="AH83" s="197">
        <v>0</v>
      </c>
      <c r="AI83" s="197">
        <v>5.78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9.24</v>
      </c>
      <c r="AF84" s="197">
        <v>0</v>
      </c>
      <c r="AG84" s="197">
        <v>0</v>
      </c>
      <c r="AH84" s="197">
        <v>0</v>
      </c>
      <c r="AI84" s="197">
        <v>5.78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9.24</v>
      </c>
      <c r="AF85" s="197">
        <v>0</v>
      </c>
      <c r="AG85" s="197">
        <v>0</v>
      </c>
      <c r="AH85" s="197">
        <v>0</v>
      </c>
      <c r="AI85" s="197">
        <v>5.78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9.24</v>
      </c>
      <c r="AF86" s="197">
        <v>0</v>
      </c>
      <c r="AG86" s="197">
        <v>0</v>
      </c>
      <c r="AH86" s="197">
        <v>0</v>
      </c>
      <c r="AI86" s="197">
        <v>5.78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9.24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9.24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9.24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9.24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9.24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9.24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9.24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9.24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9.24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9.24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9.24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9.24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0.22217750000000025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0.13996499999999984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154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154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154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154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154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154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154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154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154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154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154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154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154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154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271.05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281.05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281.05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281.05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150</v>
      </c>
      <c r="H77" s="197">
        <v>0</v>
      </c>
      <c r="I77" s="197">
        <v>0</v>
      </c>
      <c r="J77" s="197">
        <v>0</v>
      </c>
      <c r="K77" s="197">
        <v>305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150</v>
      </c>
      <c r="H78" s="197">
        <v>0</v>
      </c>
      <c r="I78" s="197">
        <v>0</v>
      </c>
      <c r="J78" s="197">
        <v>0</v>
      </c>
      <c r="K78" s="197">
        <v>305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310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310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150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313.05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313.05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313.05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281.05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152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152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0.8135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3.6560000000000001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6.6210999999999984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17.11</v>
      </c>
      <c r="L3" s="197">
        <v>0.32</v>
      </c>
      <c r="M3" s="197">
        <v>2.13</v>
      </c>
      <c r="N3" s="197">
        <v>0.85</v>
      </c>
      <c r="O3" s="197">
        <v>2.4500000000000002</v>
      </c>
      <c r="P3" s="197">
        <v>0.68</v>
      </c>
      <c r="Q3" s="197">
        <v>0.28999999999999998</v>
      </c>
      <c r="R3" s="197">
        <v>0.62</v>
      </c>
      <c r="S3" s="197">
        <v>0.39</v>
      </c>
      <c r="T3" s="197">
        <v>0</v>
      </c>
      <c r="U3" s="197">
        <v>1.73</v>
      </c>
      <c r="V3" s="197">
        <v>0.28000000000000003</v>
      </c>
      <c r="W3" s="197">
        <v>0.55000000000000004</v>
      </c>
      <c r="X3" s="197">
        <v>2.17</v>
      </c>
      <c r="Y3" s="197">
        <v>0</v>
      </c>
      <c r="Z3" s="197">
        <v>4.08</v>
      </c>
      <c r="AA3" s="197">
        <v>1.1200000000000001</v>
      </c>
      <c r="AB3" s="197">
        <v>0</v>
      </c>
      <c r="AC3" s="197">
        <v>3.7</v>
      </c>
      <c r="AD3" s="197">
        <v>12.46</v>
      </c>
      <c r="AE3" s="197">
        <v>0</v>
      </c>
      <c r="AF3" s="197">
        <v>0</v>
      </c>
      <c r="AG3" s="197">
        <v>31.28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17.11</v>
      </c>
      <c r="L4" s="197">
        <v>0.32</v>
      </c>
      <c r="M4" s="197">
        <v>2.13</v>
      </c>
      <c r="N4" s="197">
        <v>0.85</v>
      </c>
      <c r="O4" s="197">
        <v>2.4500000000000002</v>
      </c>
      <c r="P4" s="197">
        <v>0.68</v>
      </c>
      <c r="Q4" s="197">
        <v>0.28999999999999998</v>
      </c>
      <c r="R4" s="197">
        <v>0.62</v>
      </c>
      <c r="S4" s="197">
        <v>0.39</v>
      </c>
      <c r="T4" s="197">
        <v>0</v>
      </c>
      <c r="U4" s="197">
        <v>1.73</v>
      </c>
      <c r="V4" s="197">
        <v>0.28000000000000003</v>
      </c>
      <c r="W4" s="197">
        <v>0.55000000000000004</v>
      </c>
      <c r="X4" s="197">
        <v>2.17</v>
      </c>
      <c r="Y4" s="197">
        <v>0</v>
      </c>
      <c r="Z4" s="197">
        <v>4.08</v>
      </c>
      <c r="AA4" s="197">
        <v>1.1200000000000001</v>
      </c>
      <c r="AB4" s="197">
        <v>0</v>
      </c>
      <c r="AC4" s="197">
        <v>3.7</v>
      </c>
      <c r="AD4" s="197">
        <v>12.46</v>
      </c>
      <c r="AE4" s="197">
        <v>0</v>
      </c>
      <c r="AF4" s="197">
        <v>0</v>
      </c>
      <c r="AG4" s="197">
        <v>31.28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17.11</v>
      </c>
      <c r="L5" s="197">
        <v>0.32</v>
      </c>
      <c r="M5" s="197">
        <v>2.13</v>
      </c>
      <c r="N5" s="197">
        <v>0.85</v>
      </c>
      <c r="O5" s="197">
        <v>2.4500000000000002</v>
      </c>
      <c r="P5" s="197">
        <v>0.68</v>
      </c>
      <c r="Q5" s="197">
        <v>0.28999999999999998</v>
      </c>
      <c r="R5" s="197">
        <v>0.62</v>
      </c>
      <c r="S5" s="197">
        <v>0.39</v>
      </c>
      <c r="T5" s="197">
        <v>0</v>
      </c>
      <c r="U5" s="197">
        <v>1.73</v>
      </c>
      <c r="V5" s="197">
        <v>0.28000000000000003</v>
      </c>
      <c r="W5" s="197">
        <v>1.1000000000000001</v>
      </c>
      <c r="X5" s="197">
        <v>2.17</v>
      </c>
      <c r="Y5" s="197">
        <v>0</v>
      </c>
      <c r="Z5" s="197">
        <v>4.08</v>
      </c>
      <c r="AA5" s="197">
        <v>1.1200000000000001</v>
      </c>
      <c r="AB5" s="197">
        <v>0</v>
      </c>
      <c r="AC5" s="197">
        <v>3.7</v>
      </c>
      <c r="AD5" s="197">
        <v>12.46</v>
      </c>
      <c r="AE5" s="197">
        <v>0</v>
      </c>
      <c r="AF5" s="197">
        <v>0</v>
      </c>
      <c r="AG5" s="197">
        <v>31.28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17.11</v>
      </c>
      <c r="L6" s="197">
        <v>0.32</v>
      </c>
      <c r="M6" s="197">
        <v>2.13</v>
      </c>
      <c r="N6" s="197">
        <v>0.85</v>
      </c>
      <c r="O6" s="197">
        <v>2.4500000000000002</v>
      </c>
      <c r="P6" s="197">
        <v>0.68</v>
      </c>
      <c r="Q6" s="197">
        <v>0.28999999999999998</v>
      </c>
      <c r="R6" s="197">
        <v>0.62</v>
      </c>
      <c r="S6" s="197">
        <v>0.39</v>
      </c>
      <c r="T6" s="197">
        <v>0</v>
      </c>
      <c r="U6" s="197">
        <v>1.73</v>
      </c>
      <c r="V6" s="197">
        <v>0.28000000000000003</v>
      </c>
      <c r="W6" s="197">
        <v>1.1000000000000001</v>
      </c>
      <c r="X6" s="197">
        <v>2.17</v>
      </c>
      <c r="Y6" s="197">
        <v>0</v>
      </c>
      <c r="Z6" s="197">
        <v>4.08</v>
      </c>
      <c r="AA6" s="197">
        <v>1.1200000000000001</v>
      </c>
      <c r="AB6" s="197">
        <v>0</v>
      </c>
      <c r="AC6" s="197">
        <v>3.7</v>
      </c>
      <c r="AD6" s="197">
        <v>12.46</v>
      </c>
      <c r="AE6" s="197">
        <v>0</v>
      </c>
      <c r="AF6" s="197">
        <v>0</v>
      </c>
      <c r="AG6" s="197">
        <v>31.28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17.11</v>
      </c>
      <c r="L7" s="197">
        <v>0.32</v>
      </c>
      <c r="M7" s="197">
        <v>2.13</v>
      </c>
      <c r="N7" s="197">
        <v>0.85</v>
      </c>
      <c r="O7" s="197">
        <v>2.4500000000000002</v>
      </c>
      <c r="P7" s="197">
        <v>0.68</v>
      </c>
      <c r="Q7" s="197">
        <v>0.28999999999999998</v>
      </c>
      <c r="R7" s="197">
        <v>0.62</v>
      </c>
      <c r="S7" s="197">
        <v>0.39</v>
      </c>
      <c r="T7" s="197">
        <v>0</v>
      </c>
      <c r="U7" s="197">
        <v>1.73</v>
      </c>
      <c r="V7" s="197">
        <v>0.28000000000000003</v>
      </c>
      <c r="W7" s="197">
        <v>1.1000000000000001</v>
      </c>
      <c r="X7" s="197">
        <v>2.17</v>
      </c>
      <c r="Y7" s="197">
        <v>0</v>
      </c>
      <c r="Z7" s="197">
        <v>4.08</v>
      </c>
      <c r="AA7" s="197">
        <v>1.1200000000000001</v>
      </c>
      <c r="AB7" s="197">
        <v>0</v>
      </c>
      <c r="AC7" s="197">
        <v>3.7</v>
      </c>
      <c r="AD7" s="197">
        <v>12.46</v>
      </c>
      <c r="AE7" s="197">
        <v>0</v>
      </c>
      <c r="AF7" s="197">
        <v>0</v>
      </c>
      <c r="AG7" s="197">
        <v>31.28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17.11</v>
      </c>
      <c r="L8" s="197">
        <v>0.32</v>
      </c>
      <c r="M8" s="197">
        <v>2.13</v>
      </c>
      <c r="N8" s="197">
        <v>0.85</v>
      </c>
      <c r="O8" s="197">
        <v>2.4500000000000002</v>
      </c>
      <c r="P8" s="197">
        <v>0.68</v>
      </c>
      <c r="Q8" s="197">
        <v>0.28999999999999998</v>
      </c>
      <c r="R8" s="197">
        <v>0.62</v>
      </c>
      <c r="S8" s="197">
        <v>0.39</v>
      </c>
      <c r="T8" s="197">
        <v>0</v>
      </c>
      <c r="U8" s="197">
        <v>1.73</v>
      </c>
      <c r="V8" s="197">
        <v>0.28000000000000003</v>
      </c>
      <c r="W8" s="197">
        <v>1.1000000000000001</v>
      </c>
      <c r="X8" s="197">
        <v>2.17</v>
      </c>
      <c r="Y8" s="197">
        <v>0</v>
      </c>
      <c r="Z8" s="197">
        <v>4.08</v>
      </c>
      <c r="AA8" s="197">
        <v>1.1200000000000001</v>
      </c>
      <c r="AB8" s="197">
        <v>0</v>
      </c>
      <c r="AC8" s="197">
        <v>3.13</v>
      </c>
      <c r="AD8" s="197">
        <v>12.46</v>
      </c>
      <c r="AE8" s="197">
        <v>0</v>
      </c>
      <c r="AF8" s="197">
        <v>0</v>
      </c>
      <c r="AG8" s="197">
        <v>31.28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17.11</v>
      </c>
      <c r="L9" s="197">
        <v>0.32</v>
      </c>
      <c r="M9" s="197">
        <v>2.13</v>
      </c>
      <c r="N9" s="197">
        <v>0.85</v>
      </c>
      <c r="O9" s="197">
        <v>2.4500000000000002</v>
      </c>
      <c r="P9" s="197">
        <v>0.68</v>
      </c>
      <c r="Q9" s="197">
        <v>0.28999999999999998</v>
      </c>
      <c r="R9" s="197">
        <v>0.62</v>
      </c>
      <c r="S9" s="197">
        <v>0.39</v>
      </c>
      <c r="T9" s="197">
        <v>0</v>
      </c>
      <c r="U9" s="197">
        <v>1.73</v>
      </c>
      <c r="V9" s="197">
        <v>0.28000000000000003</v>
      </c>
      <c r="W9" s="197">
        <v>1.1000000000000001</v>
      </c>
      <c r="X9" s="197">
        <v>2.17</v>
      </c>
      <c r="Y9" s="197">
        <v>0</v>
      </c>
      <c r="Z9" s="197">
        <v>4.08</v>
      </c>
      <c r="AA9" s="197">
        <v>1.1200000000000001</v>
      </c>
      <c r="AB9" s="197">
        <v>0</v>
      </c>
      <c r="AC9" s="197">
        <v>3.13</v>
      </c>
      <c r="AD9" s="197">
        <v>12.46</v>
      </c>
      <c r="AE9" s="197">
        <v>0</v>
      </c>
      <c r="AF9" s="197">
        <v>0</v>
      </c>
      <c r="AG9" s="197">
        <v>31.28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17.11</v>
      </c>
      <c r="L10" s="197">
        <v>0.32</v>
      </c>
      <c r="M10" s="197">
        <v>2.13</v>
      </c>
      <c r="N10" s="197">
        <v>0.85</v>
      </c>
      <c r="O10" s="197">
        <v>2.4500000000000002</v>
      </c>
      <c r="P10" s="197">
        <v>0.68</v>
      </c>
      <c r="Q10" s="197">
        <v>0.28999999999999998</v>
      </c>
      <c r="R10" s="197">
        <v>0.62</v>
      </c>
      <c r="S10" s="197">
        <v>0.39</v>
      </c>
      <c r="T10" s="197">
        <v>0</v>
      </c>
      <c r="U10" s="197">
        <v>1.73</v>
      </c>
      <c r="V10" s="197">
        <v>0.28000000000000003</v>
      </c>
      <c r="W10" s="197">
        <v>1.1000000000000001</v>
      </c>
      <c r="X10" s="197">
        <v>2.17</v>
      </c>
      <c r="Y10" s="197">
        <v>0</v>
      </c>
      <c r="Z10" s="197">
        <v>4.08</v>
      </c>
      <c r="AA10" s="197">
        <v>1.1200000000000001</v>
      </c>
      <c r="AB10" s="197">
        <v>0</v>
      </c>
      <c r="AC10" s="197">
        <v>3.13</v>
      </c>
      <c r="AD10" s="197">
        <v>12.46</v>
      </c>
      <c r="AE10" s="197">
        <v>0</v>
      </c>
      <c r="AF10" s="197">
        <v>0</v>
      </c>
      <c r="AG10" s="197">
        <v>31.28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17.11</v>
      </c>
      <c r="L11" s="197">
        <v>0.32</v>
      </c>
      <c r="M11" s="197">
        <v>2.13</v>
      </c>
      <c r="N11" s="197">
        <v>0.85</v>
      </c>
      <c r="O11" s="197">
        <v>2.4500000000000002</v>
      </c>
      <c r="P11" s="197">
        <v>0.68</v>
      </c>
      <c r="Q11" s="197">
        <v>0.28999999999999998</v>
      </c>
      <c r="R11" s="197">
        <v>0.62</v>
      </c>
      <c r="S11" s="197">
        <v>0</v>
      </c>
      <c r="T11" s="197">
        <v>0</v>
      </c>
      <c r="U11" s="197">
        <v>1.73</v>
      </c>
      <c r="V11" s="197">
        <v>0.28000000000000003</v>
      </c>
      <c r="W11" s="197">
        <v>1.1000000000000001</v>
      </c>
      <c r="X11" s="197">
        <v>2.17</v>
      </c>
      <c r="Y11" s="197">
        <v>0</v>
      </c>
      <c r="Z11" s="197">
        <v>4.08</v>
      </c>
      <c r="AA11" s="197">
        <v>1.1200000000000001</v>
      </c>
      <c r="AB11" s="197">
        <v>0</v>
      </c>
      <c r="AC11" s="197">
        <v>3.13</v>
      </c>
      <c r="AD11" s="197">
        <v>12.46</v>
      </c>
      <c r="AE11" s="197">
        <v>0</v>
      </c>
      <c r="AF11" s="197">
        <v>0</v>
      </c>
      <c r="AG11" s="197">
        <v>31.28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17.11</v>
      </c>
      <c r="L12" s="197">
        <v>0.32</v>
      </c>
      <c r="M12" s="197">
        <v>2.13</v>
      </c>
      <c r="N12" s="197">
        <v>0.85</v>
      </c>
      <c r="O12" s="197">
        <v>2.4500000000000002</v>
      </c>
      <c r="P12" s="197">
        <v>0.68</v>
      </c>
      <c r="Q12" s="197">
        <v>0.28999999999999998</v>
      </c>
      <c r="R12" s="197">
        <v>0.62</v>
      </c>
      <c r="S12" s="197">
        <v>0.38</v>
      </c>
      <c r="T12" s="197">
        <v>0</v>
      </c>
      <c r="U12" s="197">
        <v>1.73</v>
      </c>
      <c r="V12" s="197">
        <v>0.28000000000000003</v>
      </c>
      <c r="W12" s="197">
        <v>1.1000000000000001</v>
      </c>
      <c r="X12" s="197">
        <v>2.17</v>
      </c>
      <c r="Y12" s="197">
        <v>0</v>
      </c>
      <c r="Z12" s="197">
        <v>4.08</v>
      </c>
      <c r="AA12" s="197">
        <v>1.1200000000000001</v>
      </c>
      <c r="AB12" s="197">
        <v>0</v>
      </c>
      <c r="AC12" s="197">
        <v>3.13</v>
      </c>
      <c r="AD12" s="197">
        <v>12.46</v>
      </c>
      <c r="AE12" s="197">
        <v>0</v>
      </c>
      <c r="AF12" s="197">
        <v>0</v>
      </c>
      <c r="AG12" s="197">
        <v>31.28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17.11</v>
      </c>
      <c r="L13" s="197">
        <v>0.32</v>
      </c>
      <c r="M13" s="197">
        <v>2.13</v>
      </c>
      <c r="N13" s="197">
        <v>0.85</v>
      </c>
      <c r="O13" s="197">
        <v>2.4500000000000002</v>
      </c>
      <c r="P13" s="197">
        <v>0.68</v>
      </c>
      <c r="Q13" s="197">
        <v>0.28999999999999998</v>
      </c>
      <c r="R13" s="197">
        <v>0.62</v>
      </c>
      <c r="S13" s="197">
        <v>0.39</v>
      </c>
      <c r="T13" s="197">
        <v>0</v>
      </c>
      <c r="U13" s="197">
        <v>1.73</v>
      </c>
      <c r="V13" s="197">
        <v>0.28000000000000003</v>
      </c>
      <c r="W13" s="197">
        <v>1.64</v>
      </c>
      <c r="X13" s="197">
        <v>2.17</v>
      </c>
      <c r="Y13" s="197">
        <v>0</v>
      </c>
      <c r="Z13" s="197">
        <v>4.08</v>
      </c>
      <c r="AA13" s="197">
        <v>1.1200000000000001</v>
      </c>
      <c r="AB13" s="197">
        <v>0</v>
      </c>
      <c r="AC13" s="197">
        <v>3.13</v>
      </c>
      <c r="AD13" s="197">
        <v>12.46</v>
      </c>
      <c r="AE13" s="197">
        <v>0</v>
      </c>
      <c r="AF13" s="197">
        <v>0</v>
      </c>
      <c r="AG13" s="197">
        <v>31.28</v>
      </c>
      <c r="AH13" s="197">
        <v>0</v>
      </c>
      <c r="AI13" s="197">
        <v>14.15</v>
      </c>
      <c r="AJ13" s="197">
        <v>0</v>
      </c>
      <c r="AK13" s="197">
        <v>15.85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17.11</v>
      </c>
      <c r="L14" s="197">
        <v>0.32</v>
      </c>
      <c r="M14" s="197">
        <v>2.13</v>
      </c>
      <c r="N14" s="197">
        <v>0.85</v>
      </c>
      <c r="O14" s="197">
        <v>2.4500000000000002</v>
      </c>
      <c r="P14" s="197">
        <v>0.68</v>
      </c>
      <c r="Q14" s="197">
        <v>0.28999999999999998</v>
      </c>
      <c r="R14" s="197">
        <v>0.62</v>
      </c>
      <c r="S14" s="197">
        <v>0.39</v>
      </c>
      <c r="T14" s="197">
        <v>0</v>
      </c>
      <c r="U14" s="197">
        <v>1.73</v>
      </c>
      <c r="V14" s="197">
        <v>0.28000000000000003</v>
      </c>
      <c r="W14" s="197">
        <v>1.64</v>
      </c>
      <c r="X14" s="197">
        <v>2.17</v>
      </c>
      <c r="Y14" s="197">
        <v>0</v>
      </c>
      <c r="Z14" s="197">
        <v>4.08</v>
      </c>
      <c r="AA14" s="197">
        <v>1.1200000000000001</v>
      </c>
      <c r="AB14" s="197">
        <v>0</v>
      </c>
      <c r="AC14" s="197">
        <v>3.13</v>
      </c>
      <c r="AD14" s="197">
        <v>12.46</v>
      </c>
      <c r="AE14" s="197">
        <v>0</v>
      </c>
      <c r="AF14" s="197">
        <v>0</v>
      </c>
      <c r="AG14" s="197">
        <v>31.28</v>
      </c>
      <c r="AH14" s="197">
        <v>0</v>
      </c>
      <c r="AI14" s="197">
        <v>14.15</v>
      </c>
      <c r="AJ14" s="197">
        <v>0</v>
      </c>
      <c r="AK14" s="197">
        <v>15.85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17.11</v>
      </c>
      <c r="L15" s="197">
        <v>0.32</v>
      </c>
      <c r="M15" s="197">
        <v>2.13</v>
      </c>
      <c r="N15" s="197">
        <v>0.85</v>
      </c>
      <c r="O15" s="197">
        <v>2.4500000000000002</v>
      </c>
      <c r="P15" s="197">
        <v>0.68</v>
      </c>
      <c r="Q15" s="197">
        <v>0.28999999999999998</v>
      </c>
      <c r="R15" s="197">
        <v>0.62</v>
      </c>
      <c r="S15" s="197">
        <v>0.39</v>
      </c>
      <c r="T15" s="197">
        <v>0</v>
      </c>
      <c r="U15" s="197">
        <v>1.73</v>
      </c>
      <c r="V15" s="197">
        <v>0.28999999999999998</v>
      </c>
      <c r="W15" s="197">
        <v>0.61</v>
      </c>
      <c r="X15" s="197">
        <v>2.17</v>
      </c>
      <c r="Y15" s="197">
        <v>0</v>
      </c>
      <c r="Z15" s="197">
        <v>4.08</v>
      </c>
      <c r="AA15" s="197">
        <v>1.1200000000000001</v>
      </c>
      <c r="AB15" s="197">
        <v>0</v>
      </c>
      <c r="AC15" s="197">
        <v>3.13</v>
      </c>
      <c r="AD15" s="197">
        <v>12.46</v>
      </c>
      <c r="AE15" s="197">
        <v>0</v>
      </c>
      <c r="AF15" s="197">
        <v>0</v>
      </c>
      <c r="AG15" s="197">
        <v>31.28</v>
      </c>
      <c r="AH15" s="197">
        <v>0</v>
      </c>
      <c r="AI15" s="197">
        <v>14.15</v>
      </c>
      <c r="AJ15" s="197">
        <v>0</v>
      </c>
      <c r="AK15" s="197">
        <v>15.85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17.12</v>
      </c>
      <c r="L16" s="197">
        <v>0.32</v>
      </c>
      <c r="M16" s="197">
        <v>2.13</v>
      </c>
      <c r="N16" s="197">
        <v>0.85</v>
      </c>
      <c r="O16" s="197">
        <v>2.4500000000000002</v>
      </c>
      <c r="P16" s="197">
        <v>0.68</v>
      </c>
      <c r="Q16" s="197">
        <v>0.28999999999999998</v>
      </c>
      <c r="R16" s="197">
        <v>0.62</v>
      </c>
      <c r="S16" s="197">
        <v>0.39</v>
      </c>
      <c r="T16" s="197">
        <v>0</v>
      </c>
      <c r="U16" s="197">
        <v>1.73</v>
      </c>
      <c r="V16" s="197">
        <v>0.28999999999999998</v>
      </c>
      <c r="W16" s="197">
        <v>0.61</v>
      </c>
      <c r="X16" s="197">
        <v>2.17</v>
      </c>
      <c r="Y16" s="197">
        <v>0</v>
      </c>
      <c r="Z16" s="197">
        <v>4.08</v>
      </c>
      <c r="AA16" s="197">
        <v>1.1200000000000001</v>
      </c>
      <c r="AB16" s="197">
        <v>0</v>
      </c>
      <c r="AC16" s="197">
        <v>3.13</v>
      </c>
      <c r="AD16" s="197">
        <v>12.46</v>
      </c>
      <c r="AE16" s="197">
        <v>0</v>
      </c>
      <c r="AF16" s="197">
        <v>0</v>
      </c>
      <c r="AG16" s="197">
        <v>31.28</v>
      </c>
      <c r="AH16" s="197">
        <v>0</v>
      </c>
      <c r="AI16" s="197">
        <v>14.15</v>
      </c>
      <c r="AJ16" s="197">
        <v>0</v>
      </c>
      <c r="AK16" s="197">
        <v>15.85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17.12</v>
      </c>
      <c r="L17" s="197">
        <v>0.32</v>
      </c>
      <c r="M17" s="197">
        <v>2.13</v>
      </c>
      <c r="N17" s="197">
        <v>0.85</v>
      </c>
      <c r="O17" s="197">
        <v>2.4500000000000002</v>
      </c>
      <c r="P17" s="197">
        <v>0.68</v>
      </c>
      <c r="Q17" s="197">
        <v>0.28999999999999998</v>
      </c>
      <c r="R17" s="197">
        <v>0.62</v>
      </c>
      <c r="S17" s="197">
        <v>0.39</v>
      </c>
      <c r="T17" s="197">
        <v>0</v>
      </c>
      <c r="U17" s="197">
        <v>1.73</v>
      </c>
      <c r="V17" s="197">
        <v>0.28999999999999998</v>
      </c>
      <c r="W17" s="197">
        <v>0.91</v>
      </c>
      <c r="X17" s="197">
        <v>2.17</v>
      </c>
      <c r="Y17" s="197">
        <v>0</v>
      </c>
      <c r="Z17" s="197">
        <v>4.08</v>
      </c>
      <c r="AA17" s="197">
        <v>1.1200000000000001</v>
      </c>
      <c r="AB17" s="197">
        <v>0</v>
      </c>
      <c r="AC17" s="197">
        <v>3.13</v>
      </c>
      <c r="AD17" s="197">
        <v>12.46</v>
      </c>
      <c r="AE17" s="197">
        <v>0</v>
      </c>
      <c r="AF17" s="197">
        <v>0</v>
      </c>
      <c r="AG17" s="197">
        <v>31.28</v>
      </c>
      <c r="AH17" s="197">
        <v>0</v>
      </c>
      <c r="AI17" s="197">
        <v>14.15</v>
      </c>
      <c r="AJ17" s="197">
        <v>0</v>
      </c>
      <c r="AK17" s="197">
        <v>15.85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17.12</v>
      </c>
      <c r="L18" s="197">
        <v>0.06</v>
      </c>
      <c r="M18" s="197">
        <v>2.13</v>
      </c>
      <c r="N18" s="197">
        <v>0.85</v>
      </c>
      <c r="O18" s="197">
        <v>2.4500000000000002</v>
      </c>
      <c r="P18" s="197">
        <v>0.68</v>
      </c>
      <c r="Q18" s="197">
        <v>0.28999999999999998</v>
      </c>
      <c r="R18" s="197">
        <v>0.62</v>
      </c>
      <c r="S18" s="197">
        <v>0.39</v>
      </c>
      <c r="T18" s="197">
        <v>0</v>
      </c>
      <c r="U18" s="197">
        <v>1.73</v>
      </c>
      <c r="V18" s="197">
        <v>0.28999999999999998</v>
      </c>
      <c r="W18" s="197">
        <v>0.91</v>
      </c>
      <c r="X18" s="197">
        <v>2.17</v>
      </c>
      <c r="Y18" s="197">
        <v>0</v>
      </c>
      <c r="Z18" s="197">
        <v>4.08</v>
      </c>
      <c r="AA18" s="197">
        <v>1.1200000000000001</v>
      </c>
      <c r="AB18" s="197">
        <v>0</v>
      </c>
      <c r="AC18" s="197">
        <v>3.13</v>
      </c>
      <c r="AD18" s="197">
        <v>12.46</v>
      </c>
      <c r="AE18" s="197">
        <v>0</v>
      </c>
      <c r="AF18" s="197">
        <v>0</v>
      </c>
      <c r="AG18" s="197">
        <v>31.28</v>
      </c>
      <c r="AH18" s="197">
        <v>0</v>
      </c>
      <c r="AI18" s="197">
        <v>14.15</v>
      </c>
      <c r="AJ18" s="197">
        <v>0</v>
      </c>
      <c r="AK18" s="197">
        <v>15.85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17.12</v>
      </c>
      <c r="L19" s="197">
        <v>0.06</v>
      </c>
      <c r="M19" s="197">
        <v>2.13</v>
      </c>
      <c r="N19" s="197">
        <v>0.85</v>
      </c>
      <c r="O19" s="197">
        <v>2.4500000000000002</v>
      </c>
      <c r="P19" s="197">
        <v>0.68</v>
      </c>
      <c r="Q19" s="197">
        <v>0.28999999999999998</v>
      </c>
      <c r="R19" s="197">
        <v>0.62</v>
      </c>
      <c r="S19" s="197">
        <v>0.39</v>
      </c>
      <c r="T19" s="197">
        <v>0</v>
      </c>
      <c r="U19" s="197">
        <v>1.73</v>
      </c>
      <c r="V19" s="197">
        <v>0.28999999999999998</v>
      </c>
      <c r="W19" s="197">
        <v>0.91</v>
      </c>
      <c r="X19" s="197">
        <v>2.17</v>
      </c>
      <c r="Y19" s="197">
        <v>0</v>
      </c>
      <c r="Z19" s="197">
        <v>4.08</v>
      </c>
      <c r="AA19" s="197">
        <v>1.1200000000000001</v>
      </c>
      <c r="AB19" s="197">
        <v>0</v>
      </c>
      <c r="AC19" s="197">
        <v>3.13</v>
      </c>
      <c r="AD19" s="197">
        <v>12.46</v>
      </c>
      <c r="AE19" s="197">
        <v>0</v>
      </c>
      <c r="AF19" s="197">
        <v>0</v>
      </c>
      <c r="AG19" s="197">
        <v>31.28</v>
      </c>
      <c r="AH19" s="197">
        <v>0</v>
      </c>
      <c r="AI19" s="197">
        <v>14.15</v>
      </c>
      <c r="AJ19" s="197">
        <v>0</v>
      </c>
      <c r="AK19" s="197">
        <v>15.85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17.12</v>
      </c>
      <c r="L20" s="197">
        <v>0.06</v>
      </c>
      <c r="M20" s="197">
        <v>2.13</v>
      </c>
      <c r="N20" s="197">
        <v>0.85</v>
      </c>
      <c r="O20" s="197">
        <v>2.4500000000000002</v>
      </c>
      <c r="P20" s="197">
        <v>0.68</v>
      </c>
      <c r="Q20" s="197">
        <v>0.28999999999999998</v>
      </c>
      <c r="R20" s="197">
        <v>0.62</v>
      </c>
      <c r="S20" s="197">
        <v>0.39</v>
      </c>
      <c r="T20" s="197">
        <v>0</v>
      </c>
      <c r="U20" s="197">
        <v>1.73</v>
      </c>
      <c r="V20" s="197">
        <v>0.28999999999999998</v>
      </c>
      <c r="W20" s="197">
        <v>0.91</v>
      </c>
      <c r="X20" s="197">
        <v>2.17</v>
      </c>
      <c r="Y20" s="197">
        <v>0</v>
      </c>
      <c r="Z20" s="197">
        <v>4.08</v>
      </c>
      <c r="AA20" s="197">
        <v>1.1200000000000001</v>
      </c>
      <c r="AB20" s="197">
        <v>0</v>
      </c>
      <c r="AC20" s="197">
        <v>3.13</v>
      </c>
      <c r="AD20" s="197">
        <v>12.46</v>
      </c>
      <c r="AE20" s="197">
        <v>0</v>
      </c>
      <c r="AF20" s="197">
        <v>0</v>
      </c>
      <c r="AG20" s="197">
        <v>31.28</v>
      </c>
      <c r="AH20" s="197">
        <v>0</v>
      </c>
      <c r="AI20" s="197">
        <v>14.15</v>
      </c>
      <c r="AJ20" s="197">
        <v>0</v>
      </c>
      <c r="AK20" s="197">
        <v>15.85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17.12</v>
      </c>
      <c r="L21" s="197">
        <v>0.15</v>
      </c>
      <c r="M21" s="197">
        <v>2.13</v>
      </c>
      <c r="N21" s="197">
        <v>0.85</v>
      </c>
      <c r="O21" s="197">
        <v>2.4500000000000002</v>
      </c>
      <c r="P21" s="197">
        <v>0.68</v>
      </c>
      <c r="Q21" s="197">
        <v>0.28999999999999998</v>
      </c>
      <c r="R21" s="197">
        <v>0.62</v>
      </c>
      <c r="S21" s="197">
        <v>0.39</v>
      </c>
      <c r="T21" s="197">
        <v>0</v>
      </c>
      <c r="U21" s="197">
        <v>1.73</v>
      </c>
      <c r="V21" s="197">
        <v>0.28999999999999998</v>
      </c>
      <c r="W21" s="197">
        <v>1.07</v>
      </c>
      <c r="X21" s="197">
        <v>2.17</v>
      </c>
      <c r="Y21" s="197">
        <v>0</v>
      </c>
      <c r="Z21" s="197">
        <v>4.08</v>
      </c>
      <c r="AA21" s="197">
        <v>1.1200000000000001</v>
      </c>
      <c r="AB21" s="197">
        <v>0</v>
      </c>
      <c r="AC21" s="197">
        <v>3.13</v>
      </c>
      <c r="AD21" s="197">
        <v>12.46</v>
      </c>
      <c r="AE21" s="197">
        <v>0</v>
      </c>
      <c r="AF21" s="197">
        <v>0</v>
      </c>
      <c r="AG21" s="197">
        <v>31.28</v>
      </c>
      <c r="AH21" s="197">
        <v>0</v>
      </c>
      <c r="AI21" s="197">
        <v>14.15</v>
      </c>
      <c r="AJ21" s="197">
        <v>0</v>
      </c>
      <c r="AK21" s="197">
        <v>15.85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17.12</v>
      </c>
      <c r="L22" s="197">
        <v>0.2</v>
      </c>
      <c r="M22" s="197">
        <v>2.13</v>
      </c>
      <c r="N22" s="197">
        <v>0.85</v>
      </c>
      <c r="O22" s="197">
        <v>2.4500000000000002</v>
      </c>
      <c r="P22" s="197">
        <v>0.68</v>
      </c>
      <c r="Q22" s="197">
        <v>0.28999999999999998</v>
      </c>
      <c r="R22" s="197">
        <v>0.62</v>
      </c>
      <c r="S22" s="197">
        <v>0.39</v>
      </c>
      <c r="T22" s="197">
        <v>0</v>
      </c>
      <c r="U22" s="197">
        <v>1.73</v>
      </c>
      <c r="V22" s="197">
        <v>0.28999999999999998</v>
      </c>
      <c r="W22" s="197">
        <v>1.07</v>
      </c>
      <c r="X22" s="197">
        <v>2.17</v>
      </c>
      <c r="Y22" s="197">
        <v>0</v>
      </c>
      <c r="Z22" s="197">
        <v>4.08</v>
      </c>
      <c r="AA22" s="197">
        <v>1.1200000000000001</v>
      </c>
      <c r="AB22" s="197">
        <v>0</v>
      </c>
      <c r="AC22" s="197">
        <v>3.13</v>
      </c>
      <c r="AD22" s="197">
        <v>12.46</v>
      </c>
      <c r="AE22" s="197">
        <v>0</v>
      </c>
      <c r="AF22" s="197">
        <v>0</v>
      </c>
      <c r="AG22" s="197">
        <v>31.28</v>
      </c>
      <c r="AH22" s="197">
        <v>0</v>
      </c>
      <c r="AI22" s="197">
        <v>14.15</v>
      </c>
      <c r="AJ22" s="197">
        <v>0</v>
      </c>
      <c r="AK22" s="197">
        <v>15.85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17.12</v>
      </c>
      <c r="L23" s="197">
        <v>0.2</v>
      </c>
      <c r="M23" s="197">
        <v>2.13</v>
      </c>
      <c r="N23" s="197">
        <v>0.85</v>
      </c>
      <c r="O23" s="197">
        <v>2.4500000000000002</v>
      </c>
      <c r="P23" s="197">
        <v>0.68</v>
      </c>
      <c r="Q23" s="197">
        <v>0.28999999999999998</v>
      </c>
      <c r="R23" s="197">
        <v>0.62</v>
      </c>
      <c r="S23" s="197">
        <v>0.39</v>
      </c>
      <c r="T23" s="197">
        <v>0</v>
      </c>
      <c r="U23" s="197">
        <v>1.73</v>
      </c>
      <c r="V23" s="197">
        <v>0.3</v>
      </c>
      <c r="W23" s="197">
        <v>1.07</v>
      </c>
      <c r="X23" s="197">
        <v>2.17</v>
      </c>
      <c r="Y23" s="197">
        <v>0</v>
      </c>
      <c r="Z23" s="197">
        <v>4.08</v>
      </c>
      <c r="AA23" s="197">
        <v>1.1200000000000001</v>
      </c>
      <c r="AB23" s="197">
        <v>0</v>
      </c>
      <c r="AC23" s="197">
        <v>3.13</v>
      </c>
      <c r="AD23" s="197">
        <v>12.46</v>
      </c>
      <c r="AE23" s="197">
        <v>0</v>
      </c>
      <c r="AF23" s="197">
        <v>0</v>
      </c>
      <c r="AG23" s="197">
        <v>31.28</v>
      </c>
      <c r="AH23" s="197">
        <v>0</v>
      </c>
      <c r="AI23" s="197">
        <v>14.15</v>
      </c>
      <c r="AJ23" s="197">
        <v>0</v>
      </c>
      <c r="AK23" s="197">
        <v>15.85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17.11</v>
      </c>
      <c r="L24" s="197">
        <v>0.32</v>
      </c>
      <c r="M24" s="197">
        <v>2.13</v>
      </c>
      <c r="N24" s="197">
        <v>0.85</v>
      </c>
      <c r="O24" s="197">
        <v>2.4500000000000002</v>
      </c>
      <c r="P24" s="197">
        <v>0.68</v>
      </c>
      <c r="Q24" s="197">
        <v>0.28999999999999998</v>
      </c>
      <c r="R24" s="197">
        <v>0.62</v>
      </c>
      <c r="S24" s="197">
        <v>0.39</v>
      </c>
      <c r="T24" s="197">
        <v>0</v>
      </c>
      <c r="U24" s="197">
        <v>1.73</v>
      </c>
      <c r="V24" s="197">
        <v>0.3</v>
      </c>
      <c r="W24" s="197">
        <v>1.07</v>
      </c>
      <c r="X24" s="197">
        <v>2.17</v>
      </c>
      <c r="Y24" s="197">
        <v>0</v>
      </c>
      <c r="Z24" s="197">
        <v>4.08</v>
      </c>
      <c r="AA24" s="197">
        <v>1.1200000000000001</v>
      </c>
      <c r="AB24" s="197">
        <v>0</v>
      </c>
      <c r="AC24" s="197">
        <v>3.13</v>
      </c>
      <c r="AD24" s="197">
        <v>12.46</v>
      </c>
      <c r="AE24" s="197">
        <v>0</v>
      </c>
      <c r="AF24" s="197">
        <v>0</v>
      </c>
      <c r="AG24" s="197">
        <v>31.28</v>
      </c>
      <c r="AH24" s="197">
        <v>0</v>
      </c>
      <c r="AI24" s="197">
        <v>14.15</v>
      </c>
      <c r="AJ24" s="197">
        <v>0</v>
      </c>
      <c r="AK24" s="197">
        <v>15.85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17.11</v>
      </c>
      <c r="L25" s="197">
        <v>0.32</v>
      </c>
      <c r="M25" s="197">
        <v>2.13</v>
      </c>
      <c r="N25" s="197">
        <v>0.85</v>
      </c>
      <c r="O25" s="197">
        <v>2.4500000000000002</v>
      </c>
      <c r="P25" s="197">
        <v>0.68</v>
      </c>
      <c r="Q25" s="197">
        <v>0.28999999999999998</v>
      </c>
      <c r="R25" s="197">
        <v>0.77</v>
      </c>
      <c r="S25" s="197">
        <v>0.39</v>
      </c>
      <c r="T25" s="197">
        <v>0</v>
      </c>
      <c r="U25" s="197">
        <v>1.73</v>
      </c>
      <c r="V25" s="197">
        <v>0.3</v>
      </c>
      <c r="W25" s="197">
        <v>1.07</v>
      </c>
      <c r="X25" s="197">
        <v>2.17</v>
      </c>
      <c r="Y25" s="197">
        <v>0</v>
      </c>
      <c r="Z25" s="197">
        <v>4.08</v>
      </c>
      <c r="AA25" s="197">
        <v>1.1200000000000001</v>
      </c>
      <c r="AB25" s="197">
        <v>0</v>
      </c>
      <c r="AC25" s="197">
        <v>3.13</v>
      </c>
      <c r="AD25" s="197">
        <v>12.46</v>
      </c>
      <c r="AE25" s="197">
        <v>0</v>
      </c>
      <c r="AF25" s="197">
        <v>0</v>
      </c>
      <c r="AG25" s="197">
        <v>31.28</v>
      </c>
      <c r="AH25" s="197">
        <v>0</v>
      </c>
      <c r="AI25" s="197">
        <v>14.15</v>
      </c>
      <c r="AJ25" s="197">
        <v>0</v>
      </c>
      <c r="AK25" s="197">
        <v>15.85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0.32</v>
      </c>
      <c r="M26" s="197">
        <v>2.13</v>
      </c>
      <c r="N26" s="197">
        <v>0.85</v>
      </c>
      <c r="O26" s="197">
        <v>2.4500000000000002</v>
      </c>
      <c r="P26" s="197">
        <v>0.68</v>
      </c>
      <c r="Q26" s="197">
        <v>0.28999999999999998</v>
      </c>
      <c r="R26" s="197">
        <v>0.62</v>
      </c>
      <c r="S26" s="197">
        <v>0.39</v>
      </c>
      <c r="T26" s="197">
        <v>0</v>
      </c>
      <c r="U26" s="197">
        <v>1.73</v>
      </c>
      <c r="V26" s="197">
        <v>0.3</v>
      </c>
      <c r="W26" s="197">
        <v>1.07</v>
      </c>
      <c r="X26" s="197">
        <v>2.17</v>
      </c>
      <c r="Y26" s="197">
        <v>0</v>
      </c>
      <c r="Z26" s="197">
        <v>4.08</v>
      </c>
      <c r="AA26" s="197">
        <v>1.1200000000000001</v>
      </c>
      <c r="AB26" s="197">
        <v>0</v>
      </c>
      <c r="AC26" s="197">
        <v>3.13</v>
      </c>
      <c r="AD26" s="197">
        <v>12.46</v>
      </c>
      <c r="AE26" s="197">
        <v>0</v>
      </c>
      <c r="AF26" s="197">
        <v>0</v>
      </c>
      <c r="AG26" s="197">
        <v>31.28</v>
      </c>
      <c r="AH26" s="197">
        <v>0</v>
      </c>
      <c r="AI26" s="197">
        <v>14.15</v>
      </c>
      <c r="AJ26" s="197">
        <v>0</v>
      </c>
      <c r="AK26" s="197">
        <v>20.56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0.32</v>
      </c>
      <c r="M27" s="197">
        <v>2.13</v>
      </c>
      <c r="N27" s="197">
        <v>0.85</v>
      </c>
      <c r="O27" s="197">
        <v>2.4500000000000002</v>
      </c>
      <c r="P27" s="197">
        <v>0.68</v>
      </c>
      <c r="Q27" s="197">
        <v>0.28999999999999998</v>
      </c>
      <c r="R27" s="197">
        <v>0.62</v>
      </c>
      <c r="S27" s="197">
        <v>0.39</v>
      </c>
      <c r="T27" s="197">
        <v>0</v>
      </c>
      <c r="U27" s="197">
        <v>1.73</v>
      </c>
      <c r="V27" s="197">
        <v>0.3</v>
      </c>
      <c r="W27" s="197">
        <v>1.07</v>
      </c>
      <c r="X27" s="197">
        <v>2.17</v>
      </c>
      <c r="Y27" s="197">
        <v>0</v>
      </c>
      <c r="Z27" s="197">
        <v>4.08</v>
      </c>
      <c r="AA27" s="197">
        <v>1.1200000000000001</v>
      </c>
      <c r="AB27" s="197">
        <v>0</v>
      </c>
      <c r="AC27" s="197">
        <v>3.13</v>
      </c>
      <c r="AD27" s="197">
        <v>12.46</v>
      </c>
      <c r="AE27" s="197">
        <v>0</v>
      </c>
      <c r="AF27" s="197">
        <v>0</v>
      </c>
      <c r="AG27" s="197">
        <v>31.28</v>
      </c>
      <c r="AH27" s="197">
        <v>0</v>
      </c>
      <c r="AI27" s="197">
        <v>14.15</v>
      </c>
      <c r="AJ27" s="197">
        <v>0</v>
      </c>
      <c r="AK27" s="197">
        <v>20.56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0.32</v>
      </c>
      <c r="M28" s="197">
        <v>2.13</v>
      </c>
      <c r="N28" s="197">
        <v>0.85</v>
      </c>
      <c r="O28" s="197">
        <v>2.4500000000000002</v>
      </c>
      <c r="P28" s="197">
        <v>0.68</v>
      </c>
      <c r="Q28" s="197">
        <v>0.28999999999999998</v>
      </c>
      <c r="R28" s="197">
        <v>0.62</v>
      </c>
      <c r="S28" s="197">
        <v>0.39</v>
      </c>
      <c r="T28" s="197">
        <v>0</v>
      </c>
      <c r="U28" s="197">
        <v>1.73</v>
      </c>
      <c r="V28" s="197">
        <v>0.3</v>
      </c>
      <c r="W28" s="197">
        <v>1.07</v>
      </c>
      <c r="X28" s="197">
        <v>2.17</v>
      </c>
      <c r="Y28" s="197">
        <v>0</v>
      </c>
      <c r="Z28" s="197">
        <v>4.08</v>
      </c>
      <c r="AA28" s="197">
        <v>1.1200000000000001</v>
      </c>
      <c r="AB28" s="197">
        <v>0</v>
      </c>
      <c r="AC28" s="197">
        <v>3.13</v>
      </c>
      <c r="AD28" s="197">
        <v>12.46</v>
      </c>
      <c r="AE28" s="197">
        <v>0</v>
      </c>
      <c r="AF28" s="197">
        <v>0</v>
      </c>
      <c r="AG28" s="197">
        <v>31.28</v>
      </c>
      <c r="AH28" s="197">
        <v>0</v>
      </c>
      <c r="AI28" s="197">
        <v>14.15</v>
      </c>
      <c r="AJ28" s="197">
        <v>0</v>
      </c>
      <c r="AK28" s="197">
        <v>20.56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0.32</v>
      </c>
      <c r="M29" s="197">
        <v>2.13</v>
      </c>
      <c r="N29" s="197">
        <v>0.85</v>
      </c>
      <c r="O29" s="197">
        <v>2.4500000000000002</v>
      </c>
      <c r="P29" s="197">
        <v>0.68</v>
      </c>
      <c r="Q29" s="197">
        <v>0.28999999999999998</v>
      </c>
      <c r="R29" s="197">
        <v>0.62</v>
      </c>
      <c r="S29" s="197">
        <v>0.39</v>
      </c>
      <c r="T29" s="197">
        <v>0</v>
      </c>
      <c r="U29" s="197">
        <v>1.73</v>
      </c>
      <c r="V29" s="197">
        <v>0.3</v>
      </c>
      <c r="W29" s="197">
        <v>1.07</v>
      </c>
      <c r="X29" s="197">
        <v>2.17</v>
      </c>
      <c r="Y29" s="197">
        <v>0</v>
      </c>
      <c r="Z29" s="197">
        <v>4.08</v>
      </c>
      <c r="AA29" s="197">
        <v>1.1200000000000001</v>
      </c>
      <c r="AB29" s="197">
        <v>0</v>
      </c>
      <c r="AC29" s="197">
        <v>3.13</v>
      </c>
      <c r="AD29" s="197">
        <v>12.46</v>
      </c>
      <c r="AE29" s="197">
        <v>0</v>
      </c>
      <c r="AF29" s="197">
        <v>0</v>
      </c>
      <c r="AG29" s="197">
        <v>31.28</v>
      </c>
      <c r="AH29" s="197">
        <v>0</v>
      </c>
      <c r="AI29" s="197">
        <v>14.15</v>
      </c>
      <c r="AJ29" s="197">
        <v>0</v>
      </c>
      <c r="AK29" s="197">
        <v>20.56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0.32</v>
      </c>
      <c r="M30" s="197">
        <v>2.13</v>
      </c>
      <c r="N30" s="197">
        <v>0.85</v>
      </c>
      <c r="O30" s="197">
        <v>2.4500000000000002</v>
      </c>
      <c r="P30" s="197">
        <v>0.68</v>
      </c>
      <c r="Q30" s="197">
        <v>0.28999999999999998</v>
      </c>
      <c r="R30" s="197">
        <v>0.62</v>
      </c>
      <c r="S30" s="197">
        <v>0.39</v>
      </c>
      <c r="T30" s="197">
        <v>0</v>
      </c>
      <c r="U30" s="197">
        <v>1.73</v>
      </c>
      <c r="V30" s="197">
        <v>0.3</v>
      </c>
      <c r="W30" s="197">
        <v>1.07</v>
      </c>
      <c r="X30" s="197">
        <v>2.17</v>
      </c>
      <c r="Y30" s="197">
        <v>0</v>
      </c>
      <c r="Z30" s="197">
        <v>4.08</v>
      </c>
      <c r="AA30" s="197">
        <v>1.1200000000000001</v>
      </c>
      <c r="AB30" s="197">
        <v>0</v>
      </c>
      <c r="AC30" s="197">
        <v>3.13</v>
      </c>
      <c r="AD30" s="197">
        <v>12.46</v>
      </c>
      <c r="AE30" s="197">
        <v>0</v>
      </c>
      <c r="AF30" s="197">
        <v>0</v>
      </c>
      <c r="AG30" s="197">
        <v>31.28</v>
      </c>
      <c r="AH30" s="197">
        <v>0</v>
      </c>
      <c r="AI30" s="197">
        <v>14.15</v>
      </c>
      <c r="AJ30" s="197">
        <v>0</v>
      </c>
      <c r="AK30" s="197">
        <v>20.56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17.11</v>
      </c>
      <c r="L31" s="197">
        <v>0.32</v>
      </c>
      <c r="M31" s="197">
        <v>2.13</v>
      </c>
      <c r="N31" s="197">
        <v>0.85</v>
      </c>
      <c r="O31" s="197">
        <v>2.4500000000000002</v>
      </c>
      <c r="P31" s="197">
        <v>0.68</v>
      </c>
      <c r="Q31" s="197">
        <v>0.28999999999999998</v>
      </c>
      <c r="R31" s="197">
        <v>0.62</v>
      </c>
      <c r="S31" s="197">
        <v>0.39</v>
      </c>
      <c r="T31" s="197">
        <v>0</v>
      </c>
      <c r="U31" s="197">
        <v>1.73</v>
      </c>
      <c r="V31" s="197">
        <v>0.3</v>
      </c>
      <c r="W31" s="197">
        <v>1.07</v>
      </c>
      <c r="X31" s="197">
        <v>2.17</v>
      </c>
      <c r="Y31" s="197">
        <v>0</v>
      </c>
      <c r="Z31" s="197">
        <v>4.08</v>
      </c>
      <c r="AA31" s="197">
        <v>1.1200000000000001</v>
      </c>
      <c r="AB31" s="197">
        <v>0</v>
      </c>
      <c r="AC31" s="197">
        <v>2.62</v>
      </c>
      <c r="AD31" s="197">
        <v>12.46</v>
      </c>
      <c r="AE31" s="197">
        <v>0</v>
      </c>
      <c r="AF31" s="197">
        <v>0</v>
      </c>
      <c r="AG31" s="197">
        <v>31.28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17.11</v>
      </c>
      <c r="L32" s="197">
        <v>0.32</v>
      </c>
      <c r="M32" s="197">
        <v>2.13</v>
      </c>
      <c r="N32" s="197">
        <v>0.85</v>
      </c>
      <c r="O32" s="197">
        <v>2.4500000000000002</v>
      </c>
      <c r="P32" s="197">
        <v>0.68</v>
      </c>
      <c r="Q32" s="197">
        <v>0.28999999999999998</v>
      </c>
      <c r="R32" s="197">
        <v>0.62</v>
      </c>
      <c r="S32" s="197">
        <v>0.39</v>
      </c>
      <c r="T32" s="197">
        <v>0</v>
      </c>
      <c r="U32" s="197">
        <v>1.73</v>
      </c>
      <c r="V32" s="197">
        <v>0.3</v>
      </c>
      <c r="W32" s="197">
        <v>1.07</v>
      </c>
      <c r="X32" s="197">
        <v>2.17</v>
      </c>
      <c r="Y32" s="197">
        <v>0</v>
      </c>
      <c r="Z32" s="197">
        <v>4.08</v>
      </c>
      <c r="AA32" s="197">
        <v>1.1200000000000001</v>
      </c>
      <c r="AB32" s="197">
        <v>0</v>
      </c>
      <c r="AC32" s="197">
        <v>2.62</v>
      </c>
      <c r="AD32" s="197">
        <v>12.46</v>
      </c>
      <c r="AE32" s="197">
        <v>0</v>
      </c>
      <c r="AF32" s="197">
        <v>0</v>
      </c>
      <c r="AG32" s="197">
        <v>31.28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38.700000000000003</v>
      </c>
      <c r="L33" s="197">
        <v>6.53</v>
      </c>
      <c r="M33" s="197">
        <v>2.13</v>
      </c>
      <c r="N33" s="197">
        <v>0.85</v>
      </c>
      <c r="O33" s="197">
        <v>2.4500000000000002</v>
      </c>
      <c r="P33" s="197">
        <v>0.68</v>
      </c>
      <c r="Q33" s="197">
        <v>3.95</v>
      </c>
      <c r="R33" s="197">
        <v>0</v>
      </c>
      <c r="S33" s="197">
        <v>2.83</v>
      </c>
      <c r="T33" s="197">
        <v>0</v>
      </c>
      <c r="U33" s="197">
        <v>1.73</v>
      </c>
      <c r="V33" s="197">
        <v>0.3</v>
      </c>
      <c r="W33" s="197">
        <v>1.07</v>
      </c>
      <c r="X33" s="197">
        <v>2.17</v>
      </c>
      <c r="Y33" s="197">
        <v>0</v>
      </c>
      <c r="Z33" s="197">
        <v>4.08</v>
      </c>
      <c r="AA33" s="197">
        <v>1.1200000000000001</v>
      </c>
      <c r="AB33" s="197">
        <v>0</v>
      </c>
      <c r="AC33" s="197">
        <v>2.62</v>
      </c>
      <c r="AD33" s="197">
        <v>12.46</v>
      </c>
      <c r="AE33" s="197">
        <v>0</v>
      </c>
      <c r="AF33" s="197">
        <v>0</v>
      </c>
      <c r="AG33" s="197">
        <v>31.28</v>
      </c>
      <c r="AH33" s="197">
        <v>0</v>
      </c>
      <c r="AI33" s="197">
        <v>14.15</v>
      </c>
      <c r="AJ33" s="197">
        <v>0</v>
      </c>
      <c r="AK33" s="197">
        <v>15.85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87.03</v>
      </c>
      <c r="L34" s="197">
        <v>6.53</v>
      </c>
      <c r="M34" s="197">
        <v>2.13</v>
      </c>
      <c r="N34" s="197">
        <v>0.85</v>
      </c>
      <c r="O34" s="197">
        <v>2.4500000000000002</v>
      </c>
      <c r="P34" s="197">
        <v>0.68</v>
      </c>
      <c r="Q34" s="197">
        <v>3.95</v>
      </c>
      <c r="R34" s="197">
        <v>0.62</v>
      </c>
      <c r="S34" s="197">
        <v>6.76</v>
      </c>
      <c r="T34" s="197">
        <v>0</v>
      </c>
      <c r="U34" s="197">
        <v>1.73</v>
      </c>
      <c r="V34" s="197">
        <v>0.3</v>
      </c>
      <c r="W34" s="197">
        <v>1.07</v>
      </c>
      <c r="X34" s="197">
        <v>2.17</v>
      </c>
      <c r="Y34" s="197">
        <v>0</v>
      </c>
      <c r="Z34" s="197">
        <v>4.08</v>
      </c>
      <c r="AA34" s="197">
        <v>1.1200000000000001</v>
      </c>
      <c r="AB34" s="197">
        <v>0</v>
      </c>
      <c r="AC34" s="197">
        <v>2.62</v>
      </c>
      <c r="AD34" s="197">
        <v>12.46</v>
      </c>
      <c r="AE34" s="197">
        <v>0</v>
      </c>
      <c r="AF34" s="197">
        <v>0</v>
      </c>
      <c r="AG34" s="197">
        <v>31.28</v>
      </c>
      <c r="AH34" s="197">
        <v>0</v>
      </c>
      <c r="AI34" s="197">
        <v>14.15</v>
      </c>
      <c r="AJ34" s="197">
        <v>0</v>
      </c>
      <c r="AK34" s="197">
        <v>15.85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106.36</v>
      </c>
      <c r="L35" s="197">
        <v>6.43</v>
      </c>
      <c r="M35" s="197">
        <v>2.13</v>
      </c>
      <c r="N35" s="197">
        <v>0.85</v>
      </c>
      <c r="O35" s="197">
        <v>2.4500000000000002</v>
      </c>
      <c r="P35" s="197">
        <v>0.68</v>
      </c>
      <c r="Q35" s="197">
        <v>3.94</v>
      </c>
      <c r="R35" s="197">
        <v>0.62</v>
      </c>
      <c r="S35" s="197">
        <v>6.76</v>
      </c>
      <c r="T35" s="197">
        <v>0</v>
      </c>
      <c r="U35" s="197">
        <v>1.73</v>
      </c>
      <c r="V35" s="197">
        <v>0.3</v>
      </c>
      <c r="W35" s="197">
        <v>0.91</v>
      </c>
      <c r="X35" s="197">
        <v>2.17</v>
      </c>
      <c r="Y35" s="197">
        <v>0</v>
      </c>
      <c r="Z35" s="197">
        <v>4.08</v>
      </c>
      <c r="AA35" s="197">
        <v>1.1200000000000001</v>
      </c>
      <c r="AB35" s="197">
        <v>0</v>
      </c>
      <c r="AC35" s="197">
        <v>3.13</v>
      </c>
      <c r="AD35" s="197">
        <v>12.46</v>
      </c>
      <c r="AE35" s="197">
        <v>0</v>
      </c>
      <c r="AF35" s="197">
        <v>0</v>
      </c>
      <c r="AG35" s="197">
        <v>31.28</v>
      </c>
      <c r="AH35" s="197">
        <v>0</v>
      </c>
      <c r="AI35" s="197">
        <v>14.15</v>
      </c>
      <c r="AJ35" s="197">
        <v>0</v>
      </c>
      <c r="AK35" s="197">
        <v>15.85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135.36000000000001</v>
      </c>
      <c r="L36" s="197">
        <v>6.25</v>
      </c>
      <c r="M36" s="197">
        <v>2.13</v>
      </c>
      <c r="N36" s="197">
        <v>0.85</v>
      </c>
      <c r="O36" s="197">
        <v>2.4500000000000002</v>
      </c>
      <c r="P36" s="197">
        <v>0.68</v>
      </c>
      <c r="Q36" s="197">
        <v>3.94</v>
      </c>
      <c r="R36" s="197">
        <v>0.62</v>
      </c>
      <c r="S36" s="197">
        <v>6.76</v>
      </c>
      <c r="T36" s="197">
        <v>0</v>
      </c>
      <c r="U36" s="197">
        <v>1.73</v>
      </c>
      <c r="V36" s="197">
        <v>0.3</v>
      </c>
      <c r="W36" s="197">
        <v>0.91</v>
      </c>
      <c r="X36" s="197">
        <v>2.17</v>
      </c>
      <c r="Y36" s="197">
        <v>0</v>
      </c>
      <c r="Z36" s="197">
        <v>4.08</v>
      </c>
      <c r="AA36" s="197">
        <v>1.1200000000000001</v>
      </c>
      <c r="AB36" s="197">
        <v>0</v>
      </c>
      <c r="AC36" s="197">
        <v>3.13</v>
      </c>
      <c r="AD36" s="197">
        <v>12.46</v>
      </c>
      <c r="AE36" s="197">
        <v>0</v>
      </c>
      <c r="AF36" s="197">
        <v>0</v>
      </c>
      <c r="AG36" s="197">
        <v>31.28</v>
      </c>
      <c r="AH36" s="197">
        <v>0</v>
      </c>
      <c r="AI36" s="197">
        <v>14.15</v>
      </c>
      <c r="AJ36" s="197">
        <v>0</v>
      </c>
      <c r="AK36" s="197">
        <v>15.85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154.69</v>
      </c>
      <c r="L37" s="197">
        <v>6.25</v>
      </c>
      <c r="M37" s="197">
        <v>2.13</v>
      </c>
      <c r="N37" s="197">
        <v>0.85</v>
      </c>
      <c r="O37" s="197">
        <v>2.4500000000000002</v>
      </c>
      <c r="P37" s="197">
        <v>0.68</v>
      </c>
      <c r="Q37" s="197">
        <v>3.94</v>
      </c>
      <c r="R37" s="197">
        <v>0.62</v>
      </c>
      <c r="S37" s="197">
        <v>6.76</v>
      </c>
      <c r="T37" s="197">
        <v>0</v>
      </c>
      <c r="U37" s="197">
        <v>1.73</v>
      </c>
      <c r="V37" s="197">
        <v>0.3</v>
      </c>
      <c r="W37" s="197">
        <v>0.61</v>
      </c>
      <c r="X37" s="197">
        <v>2.17</v>
      </c>
      <c r="Y37" s="197">
        <v>0</v>
      </c>
      <c r="Z37" s="197">
        <v>4.08</v>
      </c>
      <c r="AA37" s="197">
        <v>1.1200000000000001</v>
      </c>
      <c r="AB37" s="197">
        <v>0</v>
      </c>
      <c r="AC37" s="197">
        <v>3.13</v>
      </c>
      <c r="AD37" s="197">
        <v>12.46</v>
      </c>
      <c r="AE37" s="197">
        <v>0</v>
      </c>
      <c r="AF37" s="197">
        <v>0</v>
      </c>
      <c r="AG37" s="197">
        <v>31.28</v>
      </c>
      <c r="AH37" s="197">
        <v>0</v>
      </c>
      <c r="AI37" s="197">
        <v>14.15</v>
      </c>
      <c r="AJ37" s="197">
        <v>0</v>
      </c>
      <c r="AK37" s="197">
        <v>15.85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135.36000000000001</v>
      </c>
      <c r="L38" s="197">
        <v>6.25</v>
      </c>
      <c r="M38" s="197">
        <v>2.13</v>
      </c>
      <c r="N38" s="197">
        <v>0.85</v>
      </c>
      <c r="O38" s="197">
        <v>2.4500000000000002</v>
      </c>
      <c r="P38" s="197">
        <v>0.68</v>
      </c>
      <c r="Q38" s="197">
        <v>3.94</v>
      </c>
      <c r="R38" s="197">
        <v>0.62</v>
      </c>
      <c r="S38" s="197">
        <v>6.76</v>
      </c>
      <c r="T38" s="197">
        <v>0</v>
      </c>
      <c r="U38" s="197">
        <v>1.73</v>
      </c>
      <c r="V38" s="197">
        <v>0.3</v>
      </c>
      <c r="W38" s="197">
        <v>0.61</v>
      </c>
      <c r="X38" s="197">
        <v>2.17</v>
      </c>
      <c r="Y38" s="197">
        <v>0</v>
      </c>
      <c r="Z38" s="197">
        <v>4.08</v>
      </c>
      <c r="AA38" s="197">
        <v>1.1200000000000001</v>
      </c>
      <c r="AB38" s="197">
        <v>0</v>
      </c>
      <c r="AC38" s="197">
        <v>3.13</v>
      </c>
      <c r="AD38" s="197">
        <v>12.46</v>
      </c>
      <c r="AE38" s="197">
        <v>0</v>
      </c>
      <c r="AF38" s="197">
        <v>0</v>
      </c>
      <c r="AG38" s="197">
        <v>31.28</v>
      </c>
      <c r="AH38" s="197">
        <v>0</v>
      </c>
      <c r="AI38" s="197">
        <v>14.15</v>
      </c>
      <c r="AJ38" s="197">
        <v>0</v>
      </c>
      <c r="AK38" s="197">
        <v>15.85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135.36000000000001</v>
      </c>
      <c r="L39" s="197">
        <v>6.25</v>
      </c>
      <c r="M39" s="197">
        <v>2.13</v>
      </c>
      <c r="N39" s="197">
        <v>0.85</v>
      </c>
      <c r="O39" s="197">
        <v>2.4500000000000002</v>
      </c>
      <c r="P39" s="197">
        <v>0.68</v>
      </c>
      <c r="Q39" s="197">
        <v>3.94</v>
      </c>
      <c r="R39" s="197">
        <v>0.62</v>
      </c>
      <c r="S39" s="197">
        <v>6.76</v>
      </c>
      <c r="T39" s="197">
        <v>0</v>
      </c>
      <c r="U39" s="197">
        <v>1.73</v>
      </c>
      <c r="V39" s="197">
        <v>0.3</v>
      </c>
      <c r="W39" s="197">
        <v>0.61</v>
      </c>
      <c r="X39" s="197">
        <v>2.17</v>
      </c>
      <c r="Y39" s="197">
        <v>0</v>
      </c>
      <c r="Z39" s="197">
        <v>4.08</v>
      </c>
      <c r="AA39" s="197">
        <v>1.1200000000000001</v>
      </c>
      <c r="AB39" s="197">
        <v>0</v>
      </c>
      <c r="AC39" s="197">
        <v>3.13</v>
      </c>
      <c r="AD39" s="197">
        <v>12.46</v>
      </c>
      <c r="AE39" s="197">
        <v>0</v>
      </c>
      <c r="AF39" s="197">
        <v>0</v>
      </c>
      <c r="AG39" s="197">
        <v>31.28</v>
      </c>
      <c r="AH39" s="197">
        <v>0</v>
      </c>
      <c r="AI39" s="197">
        <v>14.15</v>
      </c>
      <c r="AJ39" s="197">
        <v>0</v>
      </c>
      <c r="AK39" s="197">
        <v>15.85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125.7</v>
      </c>
      <c r="L40" s="197">
        <v>6.25</v>
      </c>
      <c r="M40" s="197">
        <v>2.13</v>
      </c>
      <c r="N40" s="197">
        <v>0.85</v>
      </c>
      <c r="O40" s="197">
        <v>2.4500000000000002</v>
      </c>
      <c r="P40" s="197">
        <v>0.68</v>
      </c>
      <c r="Q40" s="197">
        <v>3.94</v>
      </c>
      <c r="R40" s="197">
        <v>0.62</v>
      </c>
      <c r="S40" s="197">
        <v>6.76</v>
      </c>
      <c r="T40" s="197">
        <v>0</v>
      </c>
      <c r="U40" s="197">
        <v>1.73</v>
      </c>
      <c r="V40" s="197">
        <v>0.3</v>
      </c>
      <c r="W40" s="197">
        <v>0.61</v>
      </c>
      <c r="X40" s="197">
        <v>2.17</v>
      </c>
      <c r="Y40" s="197">
        <v>0</v>
      </c>
      <c r="Z40" s="197">
        <v>4.08</v>
      </c>
      <c r="AA40" s="197">
        <v>1.1200000000000001</v>
      </c>
      <c r="AB40" s="197">
        <v>0</v>
      </c>
      <c r="AC40" s="197">
        <v>3.13</v>
      </c>
      <c r="AD40" s="197">
        <v>12.46</v>
      </c>
      <c r="AE40" s="197">
        <v>0</v>
      </c>
      <c r="AF40" s="197">
        <v>0</v>
      </c>
      <c r="AG40" s="197">
        <v>31.28</v>
      </c>
      <c r="AH40" s="197">
        <v>0</v>
      </c>
      <c r="AI40" s="197">
        <v>14.15</v>
      </c>
      <c r="AJ40" s="197">
        <v>0</v>
      </c>
      <c r="AK40" s="197">
        <v>15.85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182.62</v>
      </c>
      <c r="L41" s="197">
        <v>6.07</v>
      </c>
      <c r="M41" s="197">
        <v>2.13</v>
      </c>
      <c r="N41" s="197">
        <v>0.85</v>
      </c>
      <c r="O41" s="197">
        <v>2.4500000000000002</v>
      </c>
      <c r="P41" s="197">
        <v>0.68</v>
      </c>
      <c r="Q41" s="197">
        <v>3.94</v>
      </c>
      <c r="R41" s="197">
        <v>0.82</v>
      </c>
      <c r="S41" s="197">
        <v>5.56</v>
      </c>
      <c r="T41" s="197">
        <v>0</v>
      </c>
      <c r="U41" s="197">
        <v>1.73</v>
      </c>
      <c r="V41" s="197">
        <v>0.3</v>
      </c>
      <c r="W41" s="197">
        <v>0.61</v>
      </c>
      <c r="X41" s="197">
        <v>2.17</v>
      </c>
      <c r="Y41" s="197">
        <v>0</v>
      </c>
      <c r="Z41" s="197">
        <v>4.08</v>
      </c>
      <c r="AA41" s="197">
        <v>1.1200000000000001</v>
      </c>
      <c r="AB41" s="197">
        <v>0</v>
      </c>
      <c r="AC41" s="197">
        <v>3.7</v>
      </c>
      <c r="AD41" s="197">
        <v>12.46</v>
      </c>
      <c r="AE41" s="197">
        <v>0</v>
      </c>
      <c r="AF41" s="197">
        <v>0</v>
      </c>
      <c r="AG41" s="197">
        <v>31.28</v>
      </c>
      <c r="AH41" s="197">
        <v>0</v>
      </c>
      <c r="AI41" s="197">
        <v>14.15</v>
      </c>
      <c r="AJ41" s="197">
        <v>0</v>
      </c>
      <c r="AK41" s="197">
        <v>15.85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154.69</v>
      </c>
      <c r="L42" s="197">
        <v>6.07</v>
      </c>
      <c r="M42" s="197">
        <v>2.13</v>
      </c>
      <c r="N42" s="197">
        <v>0.85</v>
      </c>
      <c r="O42" s="197">
        <v>2.4500000000000002</v>
      </c>
      <c r="P42" s="197">
        <v>0.68</v>
      </c>
      <c r="Q42" s="197">
        <v>3.94</v>
      </c>
      <c r="R42" s="197">
        <v>0.62</v>
      </c>
      <c r="S42" s="197">
        <v>5.56</v>
      </c>
      <c r="T42" s="197">
        <v>0</v>
      </c>
      <c r="U42" s="197">
        <v>1.73</v>
      </c>
      <c r="V42" s="197">
        <v>0.3</v>
      </c>
      <c r="W42" s="197">
        <v>0.61</v>
      </c>
      <c r="X42" s="197">
        <v>2.17</v>
      </c>
      <c r="Y42" s="197">
        <v>0</v>
      </c>
      <c r="Z42" s="197">
        <v>4.08</v>
      </c>
      <c r="AA42" s="197">
        <v>1.1200000000000001</v>
      </c>
      <c r="AB42" s="197">
        <v>0</v>
      </c>
      <c r="AC42" s="197">
        <v>3.7</v>
      </c>
      <c r="AD42" s="197">
        <v>12.46</v>
      </c>
      <c r="AE42" s="197">
        <v>0</v>
      </c>
      <c r="AF42" s="197">
        <v>0</v>
      </c>
      <c r="AG42" s="197">
        <v>31.28</v>
      </c>
      <c r="AH42" s="197">
        <v>0</v>
      </c>
      <c r="AI42" s="197">
        <v>14.15</v>
      </c>
      <c r="AJ42" s="197">
        <v>0</v>
      </c>
      <c r="AK42" s="197">
        <v>15.85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106.37</v>
      </c>
      <c r="L43" s="197">
        <v>6.53</v>
      </c>
      <c r="M43" s="197">
        <v>2.13</v>
      </c>
      <c r="N43" s="197">
        <v>0.85</v>
      </c>
      <c r="O43" s="197">
        <v>2.4500000000000002</v>
      </c>
      <c r="P43" s="197">
        <v>0.68</v>
      </c>
      <c r="Q43" s="197">
        <v>3.78</v>
      </c>
      <c r="R43" s="197">
        <v>0.62</v>
      </c>
      <c r="S43" s="197">
        <v>5.56</v>
      </c>
      <c r="T43" s="197">
        <v>0</v>
      </c>
      <c r="U43" s="197">
        <v>1.73</v>
      </c>
      <c r="V43" s="197">
        <v>0.3</v>
      </c>
      <c r="W43" s="197">
        <v>1.07</v>
      </c>
      <c r="X43" s="197">
        <v>2.17</v>
      </c>
      <c r="Y43" s="197">
        <v>0</v>
      </c>
      <c r="Z43" s="197">
        <v>4.08</v>
      </c>
      <c r="AA43" s="197">
        <v>1.1200000000000001</v>
      </c>
      <c r="AB43" s="197">
        <v>0</v>
      </c>
      <c r="AC43" s="197">
        <v>3.7</v>
      </c>
      <c r="AD43" s="197">
        <v>12.46</v>
      </c>
      <c r="AE43" s="197">
        <v>0</v>
      </c>
      <c r="AF43" s="197">
        <v>0</v>
      </c>
      <c r="AG43" s="197">
        <v>31.28</v>
      </c>
      <c r="AH43" s="197">
        <v>0</v>
      </c>
      <c r="AI43" s="197">
        <v>14.15</v>
      </c>
      <c r="AJ43" s="197">
        <v>0</v>
      </c>
      <c r="AK43" s="197">
        <v>15.85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77.37</v>
      </c>
      <c r="L44" s="197">
        <v>6.53</v>
      </c>
      <c r="M44" s="197">
        <v>2.13</v>
      </c>
      <c r="N44" s="197">
        <v>0.85</v>
      </c>
      <c r="O44" s="197">
        <v>2.4500000000000002</v>
      </c>
      <c r="P44" s="197">
        <v>0.68</v>
      </c>
      <c r="Q44" s="197">
        <v>3.78</v>
      </c>
      <c r="R44" s="197">
        <v>0.62</v>
      </c>
      <c r="S44" s="197">
        <v>5.56</v>
      </c>
      <c r="T44" s="197">
        <v>0</v>
      </c>
      <c r="U44" s="197">
        <v>1.73</v>
      </c>
      <c r="V44" s="197">
        <v>0.3</v>
      </c>
      <c r="W44" s="197">
        <v>1.07</v>
      </c>
      <c r="X44" s="197">
        <v>2.17</v>
      </c>
      <c r="Y44" s="197">
        <v>0</v>
      </c>
      <c r="Z44" s="197">
        <v>4.08</v>
      </c>
      <c r="AA44" s="197">
        <v>1.1200000000000001</v>
      </c>
      <c r="AB44" s="197">
        <v>0</v>
      </c>
      <c r="AC44" s="197">
        <v>3.7</v>
      </c>
      <c r="AD44" s="197">
        <v>12.46</v>
      </c>
      <c r="AE44" s="197">
        <v>0</v>
      </c>
      <c r="AF44" s="197">
        <v>0</v>
      </c>
      <c r="AG44" s="197">
        <v>31.85</v>
      </c>
      <c r="AH44" s="197">
        <v>0</v>
      </c>
      <c r="AI44" s="197">
        <v>14.15</v>
      </c>
      <c r="AJ44" s="197">
        <v>0</v>
      </c>
      <c r="AK44" s="197">
        <v>15.85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17.12</v>
      </c>
      <c r="L45" s="197">
        <v>6.53</v>
      </c>
      <c r="M45" s="197">
        <v>2.13</v>
      </c>
      <c r="N45" s="197">
        <v>0.85</v>
      </c>
      <c r="O45" s="197">
        <v>2.4500000000000002</v>
      </c>
      <c r="P45" s="197">
        <v>0.68</v>
      </c>
      <c r="Q45" s="197">
        <v>4.16</v>
      </c>
      <c r="R45" s="197">
        <v>0.62</v>
      </c>
      <c r="S45" s="197">
        <v>5.56</v>
      </c>
      <c r="T45" s="197">
        <v>0</v>
      </c>
      <c r="U45" s="197">
        <v>1.73</v>
      </c>
      <c r="V45" s="197">
        <v>0.3</v>
      </c>
      <c r="W45" s="197">
        <v>3.55</v>
      </c>
      <c r="X45" s="197">
        <v>2.17</v>
      </c>
      <c r="Y45" s="197">
        <v>0</v>
      </c>
      <c r="Z45" s="197">
        <v>4.08</v>
      </c>
      <c r="AA45" s="197">
        <v>1.1200000000000001</v>
      </c>
      <c r="AB45" s="197">
        <v>0</v>
      </c>
      <c r="AC45" s="197">
        <v>3.7</v>
      </c>
      <c r="AD45" s="197">
        <v>12.46</v>
      </c>
      <c r="AE45" s="197">
        <v>0</v>
      </c>
      <c r="AF45" s="197">
        <v>0</v>
      </c>
      <c r="AG45" s="197">
        <v>31.85</v>
      </c>
      <c r="AH45" s="197">
        <v>0</v>
      </c>
      <c r="AI45" s="197">
        <v>14.15</v>
      </c>
      <c r="AJ45" s="197">
        <v>0</v>
      </c>
      <c r="AK45" s="197">
        <v>15.85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17.12</v>
      </c>
      <c r="L46" s="197">
        <v>6.53</v>
      </c>
      <c r="M46" s="197">
        <v>2.13</v>
      </c>
      <c r="N46" s="197">
        <v>0.85</v>
      </c>
      <c r="O46" s="197">
        <v>2.4500000000000002</v>
      </c>
      <c r="P46" s="197">
        <v>0.68</v>
      </c>
      <c r="Q46" s="197">
        <v>4.16</v>
      </c>
      <c r="R46" s="197">
        <v>0.62</v>
      </c>
      <c r="S46" s="197">
        <v>5.56</v>
      </c>
      <c r="T46" s="197">
        <v>0</v>
      </c>
      <c r="U46" s="197">
        <v>1.73</v>
      </c>
      <c r="V46" s="197">
        <v>0.3</v>
      </c>
      <c r="W46" s="197">
        <v>3.55</v>
      </c>
      <c r="X46" s="197">
        <v>2.17</v>
      </c>
      <c r="Y46" s="197">
        <v>0</v>
      </c>
      <c r="Z46" s="197">
        <v>4.08</v>
      </c>
      <c r="AA46" s="197">
        <v>1.1200000000000001</v>
      </c>
      <c r="AB46" s="197">
        <v>0</v>
      </c>
      <c r="AC46" s="197">
        <v>3.7</v>
      </c>
      <c r="AD46" s="197">
        <v>12.46</v>
      </c>
      <c r="AE46" s="197">
        <v>0</v>
      </c>
      <c r="AF46" s="197">
        <v>0</v>
      </c>
      <c r="AG46" s="197">
        <v>31.85</v>
      </c>
      <c r="AH46" s="197">
        <v>0</v>
      </c>
      <c r="AI46" s="197">
        <v>14.15</v>
      </c>
      <c r="AJ46" s="197">
        <v>0</v>
      </c>
      <c r="AK46" s="197">
        <v>15.85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17.12</v>
      </c>
      <c r="L47" s="197">
        <v>6.53</v>
      </c>
      <c r="M47" s="197">
        <v>2.13</v>
      </c>
      <c r="N47" s="197">
        <v>0.85</v>
      </c>
      <c r="O47" s="197">
        <v>2.4500000000000002</v>
      </c>
      <c r="P47" s="197">
        <v>0.68</v>
      </c>
      <c r="Q47" s="197">
        <v>4.16</v>
      </c>
      <c r="R47" s="197">
        <v>0.62</v>
      </c>
      <c r="S47" s="197">
        <v>6.38</v>
      </c>
      <c r="T47" s="197">
        <v>0</v>
      </c>
      <c r="U47" s="197">
        <v>1.73</v>
      </c>
      <c r="V47" s="197">
        <v>0.3</v>
      </c>
      <c r="W47" s="197">
        <v>2.86</v>
      </c>
      <c r="X47" s="197">
        <v>2.17</v>
      </c>
      <c r="Y47" s="197">
        <v>0</v>
      </c>
      <c r="Z47" s="197">
        <v>4.08</v>
      </c>
      <c r="AA47" s="197">
        <v>1.1299999999999999</v>
      </c>
      <c r="AB47" s="197">
        <v>0</v>
      </c>
      <c r="AC47" s="197">
        <v>3.7</v>
      </c>
      <c r="AD47" s="197">
        <v>12.46</v>
      </c>
      <c r="AE47" s="197">
        <v>0</v>
      </c>
      <c r="AF47" s="197">
        <v>0</v>
      </c>
      <c r="AG47" s="197">
        <v>31.85</v>
      </c>
      <c r="AH47" s="197">
        <v>0</v>
      </c>
      <c r="AI47" s="197">
        <v>14.15</v>
      </c>
      <c r="AJ47" s="197">
        <v>0</v>
      </c>
      <c r="AK47" s="197">
        <v>15.85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17.12</v>
      </c>
      <c r="L48" s="197">
        <v>6.53</v>
      </c>
      <c r="M48" s="197">
        <v>2.13</v>
      </c>
      <c r="N48" s="197">
        <v>0.85</v>
      </c>
      <c r="O48" s="197">
        <v>2.4500000000000002</v>
      </c>
      <c r="P48" s="197">
        <v>0.68</v>
      </c>
      <c r="Q48" s="197">
        <v>4.16</v>
      </c>
      <c r="R48" s="197">
        <v>0.62</v>
      </c>
      <c r="S48" s="197">
        <v>6.38</v>
      </c>
      <c r="T48" s="197">
        <v>0</v>
      </c>
      <c r="U48" s="197">
        <v>1.73</v>
      </c>
      <c r="V48" s="197">
        <v>0.3</v>
      </c>
      <c r="W48" s="197">
        <v>2.86</v>
      </c>
      <c r="X48" s="197">
        <v>2.17</v>
      </c>
      <c r="Y48" s="197">
        <v>0</v>
      </c>
      <c r="Z48" s="197">
        <v>4.08</v>
      </c>
      <c r="AA48" s="197">
        <v>1.1299999999999999</v>
      </c>
      <c r="AB48" s="197">
        <v>0</v>
      </c>
      <c r="AC48" s="197">
        <v>3.7</v>
      </c>
      <c r="AD48" s="197">
        <v>12.46</v>
      </c>
      <c r="AE48" s="197">
        <v>0</v>
      </c>
      <c r="AF48" s="197">
        <v>0</v>
      </c>
      <c r="AG48" s="197">
        <v>31.85</v>
      </c>
      <c r="AH48" s="197">
        <v>0</v>
      </c>
      <c r="AI48" s="197">
        <v>14.15</v>
      </c>
      <c r="AJ48" s="197">
        <v>0</v>
      </c>
      <c r="AK48" s="197">
        <v>15.85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82.21</v>
      </c>
      <c r="L49" s="197">
        <v>6.53</v>
      </c>
      <c r="M49" s="197">
        <v>2.13</v>
      </c>
      <c r="N49" s="197">
        <v>0.85</v>
      </c>
      <c r="O49" s="197">
        <v>2.4500000000000002</v>
      </c>
      <c r="P49" s="197">
        <v>0.68</v>
      </c>
      <c r="Q49" s="197">
        <v>4.78</v>
      </c>
      <c r="R49" s="197">
        <v>0.62</v>
      </c>
      <c r="S49" s="197">
        <v>6.38</v>
      </c>
      <c r="T49" s="197">
        <v>0</v>
      </c>
      <c r="U49" s="197">
        <v>1.73</v>
      </c>
      <c r="V49" s="197">
        <v>0.3</v>
      </c>
      <c r="W49" s="197">
        <v>2.86</v>
      </c>
      <c r="X49" s="197">
        <v>2.17</v>
      </c>
      <c r="Y49" s="197">
        <v>0</v>
      </c>
      <c r="Z49" s="197">
        <v>4.08</v>
      </c>
      <c r="AA49" s="197">
        <v>1.1200000000000001</v>
      </c>
      <c r="AB49" s="197">
        <v>0</v>
      </c>
      <c r="AC49" s="197">
        <v>3.7</v>
      </c>
      <c r="AD49" s="197">
        <v>12.46</v>
      </c>
      <c r="AE49" s="197">
        <v>0</v>
      </c>
      <c r="AF49" s="197">
        <v>0</v>
      </c>
      <c r="AG49" s="197">
        <v>31.85</v>
      </c>
      <c r="AH49" s="197">
        <v>0</v>
      </c>
      <c r="AI49" s="197">
        <v>14.15</v>
      </c>
      <c r="AJ49" s="197">
        <v>0</v>
      </c>
      <c r="AK49" s="197">
        <v>15.85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112.17</v>
      </c>
      <c r="L50" s="197">
        <v>6.53</v>
      </c>
      <c r="M50" s="197">
        <v>2.13</v>
      </c>
      <c r="N50" s="197">
        <v>0.85</v>
      </c>
      <c r="O50" s="197">
        <v>2.4500000000000002</v>
      </c>
      <c r="P50" s="197">
        <v>0.68</v>
      </c>
      <c r="Q50" s="197">
        <v>4.78</v>
      </c>
      <c r="R50" s="197">
        <v>0.62</v>
      </c>
      <c r="S50" s="197">
        <v>6.38</v>
      </c>
      <c r="T50" s="197">
        <v>0</v>
      </c>
      <c r="U50" s="197">
        <v>1.73</v>
      </c>
      <c r="V50" s="197">
        <v>0.3</v>
      </c>
      <c r="W50" s="197">
        <v>2.86</v>
      </c>
      <c r="X50" s="197">
        <v>2.17</v>
      </c>
      <c r="Y50" s="197">
        <v>0</v>
      </c>
      <c r="Z50" s="197">
        <v>4.08</v>
      </c>
      <c r="AA50" s="197">
        <v>1.1200000000000001</v>
      </c>
      <c r="AB50" s="197">
        <v>0</v>
      </c>
      <c r="AC50" s="197">
        <v>3.7</v>
      </c>
      <c r="AD50" s="197">
        <v>12.46</v>
      </c>
      <c r="AE50" s="197">
        <v>0</v>
      </c>
      <c r="AF50" s="197">
        <v>0</v>
      </c>
      <c r="AG50" s="197">
        <v>31.85</v>
      </c>
      <c r="AH50" s="197">
        <v>0</v>
      </c>
      <c r="AI50" s="197">
        <v>14.15</v>
      </c>
      <c r="AJ50" s="197">
        <v>0</v>
      </c>
      <c r="AK50" s="197">
        <v>15.85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23.13</v>
      </c>
      <c r="H51" s="197">
        <v>0</v>
      </c>
      <c r="I51" s="197">
        <v>0</v>
      </c>
      <c r="J51" s="197">
        <v>36.590000000000003</v>
      </c>
      <c r="K51" s="197">
        <v>101.54</v>
      </c>
      <c r="L51" s="197">
        <v>6.53</v>
      </c>
      <c r="M51" s="197">
        <v>2.13</v>
      </c>
      <c r="N51" s="197">
        <v>0.85</v>
      </c>
      <c r="O51" s="197">
        <v>2.4500000000000002</v>
      </c>
      <c r="P51" s="197">
        <v>0.68</v>
      </c>
      <c r="Q51" s="197">
        <v>4.91</v>
      </c>
      <c r="R51" s="197">
        <v>0.62</v>
      </c>
      <c r="S51" s="197">
        <v>5.56</v>
      </c>
      <c r="T51" s="197">
        <v>0</v>
      </c>
      <c r="U51" s="197">
        <v>1.73</v>
      </c>
      <c r="V51" s="197">
        <v>0.3</v>
      </c>
      <c r="W51" s="197">
        <v>2.86</v>
      </c>
      <c r="X51" s="197">
        <v>2.17</v>
      </c>
      <c r="Y51" s="197">
        <v>0</v>
      </c>
      <c r="Z51" s="197">
        <v>4.08</v>
      </c>
      <c r="AA51" s="197">
        <v>1.1200000000000001</v>
      </c>
      <c r="AB51" s="197">
        <v>0</v>
      </c>
      <c r="AC51" s="197">
        <v>4.28</v>
      </c>
      <c r="AD51" s="197">
        <v>12.46</v>
      </c>
      <c r="AE51" s="197">
        <v>0</v>
      </c>
      <c r="AF51" s="197">
        <v>0</v>
      </c>
      <c r="AG51" s="197">
        <v>31.85</v>
      </c>
      <c r="AH51" s="197">
        <v>0</v>
      </c>
      <c r="AI51" s="197">
        <v>14.15</v>
      </c>
      <c r="AJ51" s="197">
        <v>0</v>
      </c>
      <c r="AK51" s="197">
        <v>15.85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4.7699999999999996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23.13</v>
      </c>
      <c r="H52" s="197">
        <v>0</v>
      </c>
      <c r="I52" s="197">
        <v>0</v>
      </c>
      <c r="J52" s="197">
        <v>36.590000000000003</v>
      </c>
      <c r="K52" s="197">
        <v>102.51</v>
      </c>
      <c r="L52" s="197">
        <v>6.53</v>
      </c>
      <c r="M52" s="197">
        <v>2.13</v>
      </c>
      <c r="N52" s="197">
        <v>0.85</v>
      </c>
      <c r="O52" s="197">
        <v>2.4500000000000002</v>
      </c>
      <c r="P52" s="197">
        <v>0.68</v>
      </c>
      <c r="Q52" s="197">
        <v>4.87</v>
      </c>
      <c r="R52" s="197">
        <v>0.62</v>
      </c>
      <c r="S52" s="197">
        <v>5.56</v>
      </c>
      <c r="T52" s="197">
        <v>0</v>
      </c>
      <c r="U52" s="197">
        <v>1.73</v>
      </c>
      <c r="V52" s="197">
        <v>0.3</v>
      </c>
      <c r="W52" s="197">
        <v>2.86</v>
      </c>
      <c r="X52" s="197">
        <v>2.17</v>
      </c>
      <c r="Y52" s="197">
        <v>0</v>
      </c>
      <c r="Z52" s="197">
        <v>4.08</v>
      </c>
      <c r="AA52" s="197">
        <v>1.1200000000000001</v>
      </c>
      <c r="AB52" s="197">
        <v>0</v>
      </c>
      <c r="AC52" s="197">
        <v>4.28</v>
      </c>
      <c r="AD52" s="197">
        <v>12.46</v>
      </c>
      <c r="AE52" s="197">
        <v>0</v>
      </c>
      <c r="AF52" s="197">
        <v>0</v>
      </c>
      <c r="AG52" s="197">
        <v>31.85</v>
      </c>
      <c r="AH52" s="197">
        <v>0</v>
      </c>
      <c r="AI52" s="197">
        <v>14.15</v>
      </c>
      <c r="AJ52" s="197">
        <v>0</v>
      </c>
      <c r="AK52" s="197">
        <v>15.85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4.7699999999999996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23.13</v>
      </c>
      <c r="H53" s="197">
        <v>0</v>
      </c>
      <c r="I53" s="197">
        <v>0</v>
      </c>
      <c r="J53" s="197">
        <v>36.590000000000003</v>
      </c>
      <c r="K53" s="197">
        <v>105.41</v>
      </c>
      <c r="L53" s="197">
        <v>6.53</v>
      </c>
      <c r="M53" s="197">
        <v>2.13</v>
      </c>
      <c r="N53" s="197">
        <v>0.85</v>
      </c>
      <c r="O53" s="197">
        <v>2.4500000000000002</v>
      </c>
      <c r="P53" s="197">
        <v>0.68</v>
      </c>
      <c r="Q53" s="197">
        <v>4.91</v>
      </c>
      <c r="R53" s="197">
        <v>0.62</v>
      </c>
      <c r="S53" s="197">
        <v>5.56</v>
      </c>
      <c r="T53" s="197">
        <v>0</v>
      </c>
      <c r="U53" s="197">
        <v>1.73</v>
      </c>
      <c r="V53" s="197">
        <v>0.3</v>
      </c>
      <c r="W53" s="197">
        <v>2.86</v>
      </c>
      <c r="X53" s="197">
        <v>2.17</v>
      </c>
      <c r="Y53" s="197">
        <v>0</v>
      </c>
      <c r="Z53" s="197">
        <v>4.08</v>
      </c>
      <c r="AA53" s="197">
        <v>1.1200000000000001</v>
      </c>
      <c r="AB53" s="197">
        <v>0</v>
      </c>
      <c r="AC53" s="197">
        <v>4.28</v>
      </c>
      <c r="AD53" s="197">
        <v>12.46</v>
      </c>
      <c r="AE53" s="197">
        <v>0</v>
      </c>
      <c r="AF53" s="197">
        <v>0</v>
      </c>
      <c r="AG53" s="197">
        <v>31.85</v>
      </c>
      <c r="AH53" s="197">
        <v>0</v>
      </c>
      <c r="AI53" s="197">
        <v>14.15</v>
      </c>
      <c r="AJ53" s="197">
        <v>0</v>
      </c>
      <c r="AK53" s="197">
        <v>15.85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4.7699999999999996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23.13</v>
      </c>
      <c r="H54" s="197">
        <v>0</v>
      </c>
      <c r="I54" s="197">
        <v>0</v>
      </c>
      <c r="J54" s="197">
        <v>36.590000000000003</v>
      </c>
      <c r="K54" s="197">
        <v>90.91</v>
      </c>
      <c r="L54" s="197">
        <v>6.53</v>
      </c>
      <c r="M54" s="197">
        <v>2.13</v>
      </c>
      <c r="N54" s="197">
        <v>0.85</v>
      </c>
      <c r="O54" s="197">
        <v>2.4500000000000002</v>
      </c>
      <c r="P54" s="197">
        <v>0.68</v>
      </c>
      <c r="Q54" s="197">
        <v>4.87</v>
      </c>
      <c r="R54" s="197">
        <v>0.62</v>
      </c>
      <c r="S54" s="197">
        <v>5.56</v>
      </c>
      <c r="T54" s="197">
        <v>0</v>
      </c>
      <c r="U54" s="197">
        <v>1.73</v>
      </c>
      <c r="V54" s="197">
        <v>0.3</v>
      </c>
      <c r="W54" s="197">
        <v>2.86</v>
      </c>
      <c r="X54" s="197">
        <v>2.17</v>
      </c>
      <c r="Y54" s="197">
        <v>0</v>
      </c>
      <c r="Z54" s="197">
        <v>4.08</v>
      </c>
      <c r="AA54" s="197">
        <v>1.1200000000000001</v>
      </c>
      <c r="AB54" s="197">
        <v>0</v>
      </c>
      <c r="AC54" s="197">
        <v>4.28</v>
      </c>
      <c r="AD54" s="197">
        <v>12.46</v>
      </c>
      <c r="AE54" s="197">
        <v>0</v>
      </c>
      <c r="AF54" s="197">
        <v>0</v>
      </c>
      <c r="AG54" s="197">
        <v>31.85</v>
      </c>
      <c r="AH54" s="197">
        <v>0</v>
      </c>
      <c r="AI54" s="197">
        <v>14.15</v>
      </c>
      <c r="AJ54" s="197">
        <v>0</v>
      </c>
      <c r="AK54" s="197">
        <v>15.85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4.7699999999999996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23.13</v>
      </c>
      <c r="H55" s="197">
        <v>0</v>
      </c>
      <c r="I55" s="197">
        <v>0</v>
      </c>
      <c r="J55" s="197">
        <v>36.590000000000003</v>
      </c>
      <c r="K55" s="197">
        <v>104.44</v>
      </c>
      <c r="L55" s="197">
        <v>5.68</v>
      </c>
      <c r="M55" s="197">
        <v>2.13</v>
      </c>
      <c r="N55" s="197">
        <v>0.85</v>
      </c>
      <c r="O55" s="197">
        <v>2.4500000000000002</v>
      </c>
      <c r="P55" s="197">
        <v>0.68</v>
      </c>
      <c r="Q55" s="197">
        <v>4.7300000000000004</v>
      </c>
      <c r="R55" s="197">
        <v>0.62</v>
      </c>
      <c r="S55" s="197">
        <v>5.56</v>
      </c>
      <c r="T55" s="197">
        <v>0</v>
      </c>
      <c r="U55" s="197">
        <v>1.73</v>
      </c>
      <c r="V55" s="197">
        <v>0.3</v>
      </c>
      <c r="W55" s="197">
        <v>2.86</v>
      </c>
      <c r="X55" s="197">
        <v>2.17</v>
      </c>
      <c r="Y55" s="197">
        <v>0</v>
      </c>
      <c r="Z55" s="197">
        <v>4.08</v>
      </c>
      <c r="AA55" s="197">
        <v>1.1299999999999999</v>
      </c>
      <c r="AB55" s="197">
        <v>0</v>
      </c>
      <c r="AC55" s="197">
        <v>4.28</v>
      </c>
      <c r="AD55" s="197">
        <v>12.46</v>
      </c>
      <c r="AE55" s="197">
        <v>0</v>
      </c>
      <c r="AF55" s="197">
        <v>0</v>
      </c>
      <c r="AG55" s="197">
        <v>31.85</v>
      </c>
      <c r="AH55" s="197">
        <v>0</v>
      </c>
      <c r="AI55" s="197">
        <v>14.15</v>
      </c>
      <c r="AJ55" s="197">
        <v>0</v>
      </c>
      <c r="AK55" s="197">
        <v>15.85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4.7699999999999996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23.13</v>
      </c>
      <c r="H56" s="197">
        <v>0</v>
      </c>
      <c r="I56" s="197">
        <v>0</v>
      </c>
      <c r="J56" s="197">
        <v>36.590000000000003</v>
      </c>
      <c r="K56" s="197">
        <v>121.84</v>
      </c>
      <c r="L56" s="197">
        <v>5.73</v>
      </c>
      <c r="M56" s="197">
        <v>2.13</v>
      </c>
      <c r="N56" s="197">
        <v>0.85</v>
      </c>
      <c r="O56" s="197">
        <v>2.4500000000000002</v>
      </c>
      <c r="P56" s="197">
        <v>0.68</v>
      </c>
      <c r="Q56" s="197">
        <v>4.7300000000000004</v>
      </c>
      <c r="R56" s="197">
        <v>0.62</v>
      </c>
      <c r="S56" s="197">
        <v>5.56</v>
      </c>
      <c r="T56" s="197">
        <v>0</v>
      </c>
      <c r="U56" s="197">
        <v>1.73</v>
      </c>
      <c r="V56" s="197">
        <v>0.3</v>
      </c>
      <c r="W56" s="197">
        <v>2.86</v>
      </c>
      <c r="X56" s="197">
        <v>2.17</v>
      </c>
      <c r="Y56" s="197">
        <v>0</v>
      </c>
      <c r="Z56" s="197">
        <v>4.08</v>
      </c>
      <c r="AA56" s="197">
        <v>1.1299999999999999</v>
      </c>
      <c r="AB56" s="197">
        <v>0</v>
      </c>
      <c r="AC56" s="197">
        <v>4.28</v>
      </c>
      <c r="AD56" s="197">
        <v>12.46</v>
      </c>
      <c r="AE56" s="197">
        <v>0</v>
      </c>
      <c r="AF56" s="197">
        <v>0</v>
      </c>
      <c r="AG56" s="197">
        <v>31.85</v>
      </c>
      <c r="AH56" s="197">
        <v>0</v>
      </c>
      <c r="AI56" s="197">
        <v>14.15</v>
      </c>
      <c r="AJ56" s="197">
        <v>0</v>
      </c>
      <c r="AK56" s="197">
        <v>15.85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4.7699999999999996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23.13</v>
      </c>
      <c r="H57" s="197">
        <v>0</v>
      </c>
      <c r="I57" s="197">
        <v>0</v>
      </c>
      <c r="J57" s="197">
        <v>36.590000000000003</v>
      </c>
      <c r="K57" s="197">
        <v>126.67</v>
      </c>
      <c r="L57" s="197">
        <v>6.53</v>
      </c>
      <c r="M57" s="197">
        <v>2.13</v>
      </c>
      <c r="N57" s="197">
        <v>0.85</v>
      </c>
      <c r="O57" s="197">
        <v>2.4500000000000002</v>
      </c>
      <c r="P57" s="197">
        <v>0.68</v>
      </c>
      <c r="Q57" s="197">
        <v>4.78</v>
      </c>
      <c r="R57" s="197">
        <v>0.7</v>
      </c>
      <c r="S57" s="197">
        <v>5.56</v>
      </c>
      <c r="T57" s="197">
        <v>0</v>
      </c>
      <c r="U57" s="197">
        <v>1.73</v>
      </c>
      <c r="V57" s="197">
        <v>0.3</v>
      </c>
      <c r="W57" s="197">
        <v>2.86</v>
      </c>
      <c r="X57" s="197">
        <v>2.17</v>
      </c>
      <c r="Y57" s="197">
        <v>0</v>
      </c>
      <c r="Z57" s="197">
        <v>4.08</v>
      </c>
      <c r="AA57" s="197">
        <v>1.1200000000000001</v>
      </c>
      <c r="AB57" s="197">
        <v>0</v>
      </c>
      <c r="AC57" s="197">
        <v>4.28</v>
      </c>
      <c r="AD57" s="197">
        <v>12.46</v>
      </c>
      <c r="AE57" s="197">
        <v>0</v>
      </c>
      <c r="AF57" s="197">
        <v>0</v>
      </c>
      <c r="AG57" s="197">
        <v>32.42</v>
      </c>
      <c r="AH57" s="197">
        <v>0</v>
      </c>
      <c r="AI57" s="197">
        <v>14.15</v>
      </c>
      <c r="AJ57" s="197">
        <v>0</v>
      </c>
      <c r="AK57" s="197">
        <v>15.85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4.7699999999999996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23.13</v>
      </c>
      <c r="H58" s="197">
        <v>0</v>
      </c>
      <c r="I58" s="197">
        <v>0</v>
      </c>
      <c r="J58" s="197">
        <v>36.590000000000003</v>
      </c>
      <c r="K58" s="197">
        <v>127.64</v>
      </c>
      <c r="L58" s="197">
        <v>6.53</v>
      </c>
      <c r="M58" s="197">
        <v>2.13</v>
      </c>
      <c r="N58" s="197">
        <v>0.85</v>
      </c>
      <c r="O58" s="197">
        <v>2.4500000000000002</v>
      </c>
      <c r="P58" s="197">
        <v>0.68</v>
      </c>
      <c r="Q58" s="197">
        <v>4.78</v>
      </c>
      <c r="R58" s="197">
        <v>0.62</v>
      </c>
      <c r="S58" s="197">
        <v>5.56</v>
      </c>
      <c r="T58" s="197">
        <v>0</v>
      </c>
      <c r="U58" s="197">
        <v>1.73</v>
      </c>
      <c r="V58" s="197">
        <v>0.3</v>
      </c>
      <c r="W58" s="197">
        <v>2.86</v>
      </c>
      <c r="X58" s="197">
        <v>2.17</v>
      </c>
      <c r="Y58" s="197">
        <v>0</v>
      </c>
      <c r="Z58" s="197">
        <v>4.08</v>
      </c>
      <c r="AA58" s="197">
        <v>1.1200000000000001</v>
      </c>
      <c r="AB58" s="197">
        <v>0</v>
      </c>
      <c r="AC58" s="197">
        <v>4.28</v>
      </c>
      <c r="AD58" s="197">
        <v>12.46</v>
      </c>
      <c r="AE58" s="197">
        <v>0</v>
      </c>
      <c r="AF58" s="197">
        <v>0</v>
      </c>
      <c r="AG58" s="197">
        <v>32.42</v>
      </c>
      <c r="AH58" s="197">
        <v>0</v>
      </c>
      <c r="AI58" s="197">
        <v>14.15</v>
      </c>
      <c r="AJ58" s="197">
        <v>0</v>
      </c>
      <c r="AK58" s="197">
        <v>15.85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4.7699999999999996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23.13</v>
      </c>
      <c r="H59" s="197">
        <v>0</v>
      </c>
      <c r="I59" s="197">
        <v>0</v>
      </c>
      <c r="J59" s="197">
        <v>36.590000000000003</v>
      </c>
      <c r="K59" s="197">
        <v>115.07</v>
      </c>
      <c r="L59" s="197">
        <v>6.53</v>
      </c>
      <c r="M59" s="197">
        <v>2.13</v>
      </c>
      <c r="N59" s="197">
        <v>0.85</v>
      </c>
      <c r="O59" s="197">
        <v>2.4500000000000002</v>
      </c>
      <c r="P59" s="197">
        <v>0.68</v>
      </c>
      <c r="Q59" s="197">
        <v>4.91</v>
      </c>
      <c r="R59" s="197">
        <v>0.62</v>
      </c>
      <c r="S59" s="197">
        <v>5.56</v>
      </c>
      <c r="T59" s="197">
        <v>0</v>
      </c>
      <c r="U59" s="197">
        <v>1.73</v>
      </c>
      <c r="V59" s="197">
        <v>0.3</v>
      </c>
      <c r="W59" s="197">
        <v>2.86</v>
      </c>
      <c r="X59" s="197">
        <v>2.17</v>
      </c>
      <c r="Y59" s="197">
        <v>0</v>
      </c>
      <c r="Z59" s="197">
        <v>4.08</v>
      </c>
      <c r="AA59" s="197">
        <v>1.1200000000000001</v>
      </c>
      <c r="AB59" s="197">
        <v>0</v>
      </c>
      <c r="AC59" s="197">
        <v>4.8499999999999996</v>
      </c>
      <c r="AD59" s="197">
        <v>12.46</v>
      </c>
      <c r="AE59" s="197">
        <v>0</v>
      </c>
      <c r="AF59" s="197">
        <v>0</v>
      </c>
      <c r="AG59" s="197">
        <v>32.42</v>
      </c>
      <c r="AH59" s="197">
        <v>0</v>
      </c>
      <c r="AI59" s="197">
        <v>14.15</v>
      </c>
      <c r="AJ59" s="197">
        <v>0</v>
      </c>
      <c r="AK59" s="197">
        <v>15.85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4.7699999999999996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23.13</v>
      </c>
      <c r="H60" s="197">
        <v>0</v>
      </c>
      <c r="I60" s="197">
        <v>0</v>
      </c>
      <c r="J60" s="197">
        <v>36.590000000000003</v>
      </c>
      <c r="K60" s="197">
        <v>116.04</v>
      </c>
      <c r="L60" s="197">
        <v>6.53</v>
      </c>
      <c r="M60" s="197">
        <v>2.13</v>
      </c>
      <c r="N60" s="197">
        <v>0.85</v>
      </c>
      <c r="O60" s="197">
        <v>2.4500000000000002</v>
      </c>
      <c r="P60" s="197">
        <v>0.68</v>
      </c>
      <c r="Q60" s="197">
        <v>4.91</v>
      </c>
      <c r="R60" s="197">
        <v>0.62</v>
      </c>
      <c r="S60" s="197">
        <v>5.56</v>
      </c>
      <c r="T60" s="197">
        <v>0</v>
      </c>
      <c r="U60" s="197">
        <v>1.73</v>
      </c>
      <c r="V60" s="197">
        <v>0.3</v>
      </c>
      <c r="W60" s="197">
        <v>2.86</v>
      </c>
      <c r="X60" s="197">
        <v>2.17</v>
      </c>
      <c r="Y60" s="197">
        <v>0</v>
      </c>
      <c r="Z60" s="197">
        <v>4.08</v>
      </c>
      <c r="AA60" s="197">
        <v>1.1200000000000001</v>
      </c>
      <c r="AB60" s="197">
        <v>0</v>
      </c>
      <c r="AC60" s="197">
        <v>4.8499999999999996</v>
      </c>
      <c r="AD60" s="197">
        <v>12.46</v>
      </c>
      <c r="AE60" s="197">
        <v>0</v>
      </c>
      <c r="AF60" s="197">
        <v>0</v>
      </c>
      <c r="AG60" s="197">
        <v>32.42</v>
      </c>
      <c r="AH60" s="197">
        <v>0</v>
      </c>
      <c r="AI60" s="197">
        <v>14.15</v>
      </c>
      <c r="AJ60" s="197">
        <v>0</v>
      </c>
      <c r="AK60" s="197">
        <v>15.85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4.7699999999999996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23.13</v>
      </c>
      <c r="H61" s="197">
        <v>0</v>
      </c>
      <c r="I61" s="197">
        <v>0</v>
      </c>
      <c r="J61" s="197">
        <v>36.590000000000003</v>
      </c>
      <c r="K61" s="197">
        <v>113.14</v>
      </c>
      <c r="L61" s="197">
        <v>6.53</v>
      </c>
      <c r="M61" s="197">
        <v>2.13</v>
      </c>
      <c r="N61" s="197">
        <v>0.85</v>
      </c>
      <c r="O61" s="197">
        <v>2.4500000000000002</v>
      </c>
      <c r="P61" s="197">
        <v>0.68</v>
      </c>
      <c r="Q61" s="197">
        <v>4.91</v>
      </c>
      <c r="R61" s="197">
        <v>0.62</v>
      </c>
      <c r="S61" s="197">
        <v>6.38</v>
      </c>
      <c r="T61" s="197">
        <v>0</v>
      </c>
      <c r="U61" s="197">
        <v>1.73</v>
      </c>
      <c r="V61" s="197">
        <v>0.3</v>
      </c>
      <c r="W61" s="197">
        <v>2.86</v>
      </c>
      <c r="X61" s="197">
        <v>2.17</v>
      </c>
      <c r="Y61" s="197">
        <v>0</v>
      </c>
      <c r="Z61" s="197">
        <v>4.08</v>
      </c>
      <c r="AA61" s="197">
        <v>1.1200000000000001</v>
      </c>
      <c r="AB61" s="197">
        <v>0</v>
      </c>
      <c r="AC61" s="197">
        <v>4.8499999999999996</v>
      </c>
      <c r="AD61" s="197">
        <v>12.46</v>
      </c>
      <c r="AE61" s="197">
        <v>0</v>
      </c>
      <c r="AF61" s="197">
        <v>0</v>
      </c>
      <c r="AG61" s="197">
        <v>32.42</v>
      </c>
      <c r="AH61" s="197">
        <v>0</v>
      </c>
      <c r="AI61" s="197">
        <v>14.15</v>
      </c>
      <c r="AJ61" s="197">
        <v>0</v>
      </c>
      <c r="AK61" s="197">
        <v>15.85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4.7699999999999996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23.13</v>
      </c>
      <c r="H62" s="197">
        <v>0</v>
      </c>
      <c r="I62" s="197">
        <v>0</v>
      </c>
      <c r="J62" s="197">
        <v>36.590000000000003</v>
      </c>
      <c r="K62" s="197">
        <v>119.9</v>
      </c>
      <c r="L62" s="197">
        <v>6.53</v>
      </c>
      <c r="M62" s="197">
        <v>2.13</v>
      </c>
      <c r="N62" s="197">
        <v>0.85</v>
      </c>
      <c r="O62" s="197">
        <v>2.4500000000000002</v>
      </c>
      <c r="P62" s="197">
        <v>0.68</v>
      </c>
      <c r="Q62" s="197">
        <v>4.91</v>
      </c>
      <c r="R62" s="197">
        <v>0.62</v>
      </c>
      <c r="S62" s="197">
        <v>6.38</v>
      </c>
      <c r="T62" s="197">
        <v>0</v>
      </c>
      <c r="U62" s="197">
        <v>1.73</v>
      </c>
      <c r="V62" s="197">
        <v>0.3</v>
      </c>
      <c r="W62" s="197">
        <v>2.86</v>
      </c>
      <c r="X62" s="197">
        <v>2.17</v>
      </c>
      <c r="Y62" s="197">
        <v>0</v>
      </c>
      <c r="Z62" s="197">
        <v>4.08</v>
      </c>
      <c r="AA62" s="197">
        <v>1.1200000000000001</v>
      </c>
      <c r="AB62" s="197">
        <v>0</v>
      </c>
      <c r="AC62" s="197">
        <v>4.8499999999999996</v>
      </c>
      <c r="AD62" s="197">
        <v>12.46</v>
      </c>
      <c r="AE62" s="197">
        <v>0</v>
      </c>
      <c r="AF62" s="197">
        <v>0</v>
      </c>
      <c r="AG62" s="197">
        <v>32.42</v>
      </c>
      <c r="AH62" s="197">
        <v>0</v>
      </c>
      <c r="AI62" s="197">
        <v>14.15</v>
      </c>
      <c r="AJ62" s="197">
        <v>0</v>
      </c>
      <c r="AK62" s="197">
        <v>15.85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4.7699999999999996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23.13</v>
      </c>
      <c r="H63" s="197">
        <v>0</v>
      </c>
      <c r="I63" s="197">
        <v>0</v>
      </c>
      <c r="J63" s="197">
        <v>36.590000000000003</v>
      </c>
      <c r="K63" s="197">
        <v>101.54</v>
      </c>
      <c r="L63" s="197">
        <v>6.53</v>
      </c>
      <c r="M63" s="197">
        <v>2.13</v>
      </c>
      <c r="N63" s="197">
        <v>0.85</v>
      </c>
      <c r="O63" s="197">
        <v>2.4500000000000002</v>
      </c>
      <c r="P63" s="197">
        <v>0.68</v>
      </c>
      <c r="Q63" s="197">
        <v>4.91</v>
      </c>
      <c r="R63" s="197">
        <v>0.62</v>
      </c>
      <c r="S63" s="197">
        <v>6.76</v>
      </c>
      <c r="T63" s="197">
        <v>0</v>
      </c>
      <c r="U63" s="197">
        <v>1.73</v>
      </c>
      <c r="V63" s="197">
        <v>0.3</v>
      </c>
      <c r="W63" s="197">
        <v>1.94</v>
      </c>
      <c r="X63" s="197">
        <v>2.17</v>
      </c>
      <c r="Y63" s="197">
        <v>0</v>
      </c>
      <c r="Z63" s="197">
        <v>4.08</v>
      </c>
      <c r="AA63" s="197">
        <v>1.1200000000000001</v>
      </c>
      <c r="AB63" s="197">
        <v>0</v>
      </c>
      <c r="AC63" s="197">
        <v>4.8499999999999996</v>
      </c>
      <c r="AD63" s="197">
        <v>12.46</v>
      </c>
      <c r="AE63" s="197">
        <v>0</v>
      </c>
      <c r="AF63" s="197">
        <v>0</v>
      </c>
      <c r="AG63" s="197">
        <v>32.42</v>
      </c>
      <c r="AH63" s="197">
        <v>0</v>
      </c>
      <c r="AI63" s="197">
        <v>14.15</v>
      </c>
      <c r="AJ63" s="197">
        <v>0</v>
      </c>
      <c r="AK63" s="197">
        <v>15.85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4.7699999999999996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23.13</v>
      </c>
      <c r="H64" s="197">
        <v>0</v>
      </c>
      <c r="I64" s="197">
        <v>0</v>
      </c>
      <c r="J64" s="197">
        <v>36.590000000000003</v>
      </c>
      <c r="K64" s="197">
        <v>89.94</v>
      </c>
      <c r="L64" s="197">
        <v>6.53</v>
      </c>
      <c r="M64" s="197">
        <v>2.13</v>
      </c>
      <c r="N64" s="197">
        <v>0.85</v>
      </c>
      <c r="O64" s="197">
        <v>2.4500000000000002</v>
      </c>
      <c r="P64" s="197">
        <v>0.68</v>
      </c>
      <c r="Q64" s="197">
        <v>4.91</v>
      </c>
      <c r="R64" s="197">
        <v>0.62</v>
      </c>
      <c r="S64" s="197">
        <v>6.76</v>
      </c>
      <c r="T64" s="197">
        <v>0</v>
      </c>
      <c r="U64" s="197">
        <v>1.73</v>
      </c>
      <c r="V64" s="197">
        <v>0.3</v>
      </c>
      <c r="W64" s="197">
        <v>1.94</v>
      </c>
      <c r="X64" s="197">
        <v>2.17</v>
      </c>
      <c r="Y64" s="197">
        <v>0</v>
      </c>
      <c r="Z64" s="197">
        <v>4.08</v>
      </c>
      <c r="AA64" s="197">
        <v>1.1200000000000001</v>
      </c>
      <c r="AB64" s="197">
        <v>0</v>
      </c>
      <c r="AC64" s="197">
        <v>4.8499999999999996</v>
      </c>
      <c r="AD64" s="197">
        <v>12.46</v>
      </c>
      <c r="AE64" s="197">
        <v>0</v>
      </c>
      <c r="AF64" s="197">
        <v>0</v>
      </c>
      <c r="AG64" s="197">
        <v>32.42</v>
      </c>
      <c r="AH64" s="197">
        <v>0</v>
      </c>
      <c r="AI64" s="197">
        <v>14.15</v>
      </c>
      <c r="AJ64" s="197">
        <v>0</v>
      </c>
      <c r="AK64" s="197">
        <v>15.85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4.7699999999999996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23.13</v>
      </c>
      <c r="H65" s="197">
        <v>0</v>
      </c>
      <c r="I65" s="197">
        <v>0</v>
      </c>
      <c r="J65" s="197">
        <v>36.590000000000003</v>
      </c>
      <c r="K65" s="197">
        <v>67.709999999999994</v>
      </c>
      <c r="L65" s="197">
        <v>6.63</v>
      </c>
      <c r="M65" s="197">
        <v>2.13</v>
      </c>
      <c r="N65" s="197">
        <v>0.85</v>
      </c>
      <c r="O65" s="197">
        <v>2.4500000000000002</v>
      </c>
      <c r="P65" s="197">
        <v>0.68</v>
      </c>
      <c r="Q65" s="197">
        <v>5.04</v>
      </c>
      <c r="R65" s="197">
        <v>0.62</v>
      </c>
      <c r="S65" s="197">
        <v>5.76</v>
      </c>
      <c r="T65" s="197">
        <v>0</v>
      </c>
      <c r="U65" s="197">
        <v>1.73</v>
      </c>
      <c r="V65" s="197">
        <v>0.3</v>
      </c>
      <c r="W65" s="197">
        <v>0.61</v>
      </c>
      <c r="X65" s="197">
        <v>2.17</v>
      </c>
      <c r="Y65" s="197">
        <v>0</v>
      </c>
      <c r="Z65" s="197">
        <v>4.08</v>
      </c>
      <c r="AA65" s="197">
        <v>1.1200000000000001</v>
      </c>
      <c r="AB65" s="197">
        <v>0</v>
      </c>
      <c r="AC65" s="197">
        <v>4.8499999999999996</v>
      </c>
      <c r="AD65" s="197">
        <v>12.46</v>
      </c>
      <c r="AE65" s="197">
        <v>0</v>
      </c>
      <c r="AF65" s="197">
        <v>0</v>
      </c>
      <c r="AG65" s="197">
        <v>32.42</v>
      </c>
      <c r="AH65" s="197">
        <v>0</v>
      </c>
      <c r="AI65" s="197">
        <v>14.15</v>
      </c>
      <c r="AJ65" s="197">
        <v>0</v>
      </c>
      <c r="AK65" s="197">
        <v>15.85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4.7699999999999996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23.13</v>
      </c>
      <c r="H66" s="197">
        <v>0</v>
      </c>
      <c r="I66" s="197">
        <v>0</v>
      </c>
      <c r="J66" s="197">
        <v>36.590000000000003</v>
      </c>
      <c r="K66" s="197">
        <v>17.11</v>
      </c>
      <c r="L66" s="197">
        <v>6.63</v>
      </c>
      <c r="M66" s="197">
        <v>2.13</v>
      </c>
      <c r="N66" s="197">
        <v>0.85</v>
      </c>
      <c r="O66" s="197">
        <v>2.4500000000000002</v>
      </c>
      <c r="P66" s="197">
        <v>0.68</v>
      </c>
      <c r="Q66" s="197">
        <v>5.04</v>
      </c>
      <c r="R66" s="197">
        <v>0.62</v>
      </c>
      <c r="S66" s="197">
        <v>5.76</v>
      </c>
      <c r="T66" s="197">
        <v>0</v>
      </c>
      <c r="U66" s="197">
        <v>1.73</v>
      </c>
      <c r="V66" s="197">
        <v>0.3</v>
      </c>
      <c r="W66" s="197">
        <v>0.61</v>
      </c>
      <c r="X66" s="197">
        <v>2.17</v>
      </c>
      <c r="Y66" s="197">
        <v>0</v>
      </c>
      <c r="Z66" s="197">
        <v>4.08</v>
      </c>
      <c r="AA66" s="197">
        <v>1.1200000000000001</v>
      </c>
      <c r="AB66" s="197">
        <v>0</v>
      </c>
      <c r="AC66" s="197">
        <v>4.8499999999999996</v>
      </c>
      <c r="AD66" s="197">
        <v>12.46</v>
      </c>
      <c r="AE66" s="197">
        <v>0</v>
      </c>
      <c r="AF66" s="197">
        <v>0</v>
      </c>
      <c r="AG66" s="197">
        <v>32.42</v>
      </c>
      <c r="AH66" s="197">
        <v>0</v>
      </c>
      <c r="AI66" s="197">
        <v>14.15</v>
      </c>
      <c r="AJ66" s="197">
        <v>0</v>
      </c>
      <c r="AK66" s="197">
        <v>15.85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4.7699999999999996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23.13</v>
      </c>
      <c r="H67" s="197">
        <v>0</v>
      </c>
      <c r="I67" s="197">
        <v>0</v>
      </c>
      <c r="J67" s="197">
        <v>36.590000000000003</v>
      </c>
      <c r="K67" s="197">
        <v>17.12</v>
      </c>
      <c r="L67" s="197">
        <v>6.63</v>
      </c>
      <c r="M67" s="197">
        <v>2.13</v>
      </c>
      <c r="N67" s="197">
        <v>0.85</v>
      </c>
      <c r="O67" s="197">
        <v>2.4500000000000002</v>
      </c>
      <c r="P67" s="197">
        <v>0.68</v>
      </c>
      <c r="Q67" s="197">
        <v>3.92</v>
      </c>
      <c r="R67" s="197">
        <v>0.62</v>
      </c>
      <c r="S67" s="197">
        <v>6.1</v>
      </c>
      <c r="T67" s="197">
        <v>0</v>
      </c>
      <c r="U67" s="197">
        <v>1.73</v>
      </c>
      <c r="V67" s="197">
        <v>0.3</v>
      </c>
      <c r="W67" s="197">
        <v>1.42</v>
      </c>
      <c r="X67" s="197">
        <v>2.17</v>
      </c>
      <c r="Y67" s="197">
        <v>0</v>
      </c>
      <c r="Z67" s="197">
        <v>4.08</v>
      </c>
      <c r="AA67" s="197">
        <v>1.1200000000000001</v>
      </c>
      <c r="AB67" s="197">
        <v>0</v>
      </c>
      <c r="AC67" s="197">
        <v>4.28</v>
      </c>
      <c r="AD67" s="197">
        <v>12.46</v>
      </c>
      <c r="AE67" s="197">
        <v>0</v>
      </c>
      <c r="AF67" s="197">
        <v>0</v>
      </c>
      <c r="AG67" s="197">
        <v>32.42</v>
      </c>
      <c r="AH67" s="197">
        <v>0</v>
      </c>
      <c r="AI67" s="197">
        <v>14.15</v>
      </c>
      <c r="AJ67" s="197">
        <v>0</v>
      </c>
      <c r="AK67" s="197">
        <v>15.85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4.7699999999999996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23.13</v>
      </c>
      <c r="H68" s="197">
        <v>0</v>
      </c>
      <c r="I68" s="197">
        <v>0</v>
      </c>
      <c r="J68" s="197">
        <v>36.590000000000003</v>
      </c>
      <c r="K68" s="197">
        <v>17.11</v>
      </c>
      <c r="L68" s="197">
        <v>6.63</v>
      </c>
      <c r="M68" s="197">
        <v>2.13</v>
      </c>
      <c r="N68" s="197">
        <v>0.85</v>
      </c>
      <c r="O68" s="197">
        <v>2.4500000000000002</v>
      </c>
      <c r="P68" s="197">
        <v>0.68</v>
      </c>
      <c r="Q68" s="197">
        <v>3.92</v>
      </c>
      <c r="R68" s="197">
        <v>0.62</v>
      </c>
      <c r="S68" s="197">
        <v>6.1</v>
      </c>
      <c r="T68" s="197">
        <v>0</v>
      </c>
      <c r="U68" s="197">
        <v>1.73</v>
      </c>
      <c r="V68" s="197">
        <v>0.3</v>
      </c>
      <c r="W68" s="197">
        <v>1.42</v>
      </c>
      <c r="X68" s="197">
        <v>2.17</v>
      </c>
      <c r="Y68" s="197">
        <v>0</v>
      </c>
      <c r="Z68" s="197">
        <v>4.08</v>
      </c>
      <c r="AA68" s="197">
        <v>1.1200000000000001</v>
      </c>
      <c r="AB68" s="197">
        <v>0</v>
      </c>
      <c r="AC68" s="197">
        <v>4.28</v>
      </c>
      <c r="AD68" s="197">
        <v>12.46</v>
      </c>
      <c r="AE68" s="197">
        <v>0</v>
      </c>
      <c r="AF68" s="197">
        <v>0</v>
      </c>
      <c r="AG68" s="197">
        <v>32.42</v>
      </c>
      <c r="AH68" s="197">
        <v>0</v>
      </c>
      <c r="AI68" s="197">
        <v>14.15</v>
      </c>
      <c r="AJ68" s="197">
        <v>0</v>
      </c>
      <c r="AK68" s="197">
        <v>15.85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4.7699999999999996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23.13</v>
      </c>
      <c r="H69" s="197">
        <v>0</v>
      </c>
      <c r="I69" s="197">
        <v>0</v>
      </c>
      <c r="J69" s="197">
        <v>36.590000000000003</v>
      </c>
      <c r="K69" s="197">
        <v>17.11</v>
      </c>
      <c r="L69" s="197">
        <v>6.63</v>
      </c>
      <c r="M69" s="197">
        <v>2.13</v>
      </c>
      <c r="N69" s="197">
        <v>0.85</v>
      </c>
      <c r="O69" s="197">
        <v>2.4500000000000002</v>
      </c>
      <c r="P69" s="197">
        <v>0.68</v>
      </c>
      <c r="Q69" s="197">
        <v>3.92</v>
      </c>
      <c r="R69" s="197">
        <v>0.62</v>
      </c>
      <c r="S69" s="197">
        <v>6.1</v>
      </c>
      <c r="T69" s="197">
        <v>0</v>
      </c>
      <c r="U69" s="197">
        <v>1.73</v>
      </c>
      <c r="V69" s="197">
        <v>0.3</v>
      </c>
      <c r="W69" s="197">
        <v>3.45</v>
      </c>
      <c r="X69" s="197">
        <v>2.17</v>
      </c>
      <c r="Y69" s="197">
        <v>0</v>
      </c>
      <c r="Z69" s="197">
        <v>4.08</v>
      </c>
      <c r="AA69" s="197">
        <v>1.1200000000000001</v>
      </c>
      <c r="AB69" s="197">
        <v>0</v>
      </c>
      <c r="AC69" s="197">
        <v>4.28</v>
      </c>
      <c r="AD69" s="197">
        <v>12.46</v>
      </c>
      <c r="AE69" s="197">
        <v>0</v>
      </c>
      <c r="AF69" s="197">
        <v>0</v>
      </c>
      <c r="AG69" s="197">
        <v>32.42</v>
      </c>
      <c r="AH69" s="197">
        <v>0</v>
      </c>
      <c r="AI69" s="197">
        <v>14.15</v>
      </c>
      <c r="AJ69" s="197">
        <v>0</v>
      </c>
      <c r="AK69" s="197">
        <v>24.61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4.7699999999999996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23.13</v>
      </c>
      <c r="H70" s="197">
        <v>0</v>
      </c>
      <c r="I70" s="197">
        <v>0</v>
      </c>
      <c r="J70" s="197">
        <v>36.590000000000003</v>
      </c>
      <c r="K70" s="197">
        <v>17.11</v>
      </c>
      <c r="L70" s="197">
        <v>6.63</v>
      </c>
      <c r="M70" s="197">
        <v>2.13</v>
      </c>
      <c r="N70" s="197">
        <v>0.85</v>
      </c>
      <c r="O70" s="197">
        <v>2.4500000000000002</v>
      </c>
      <c r="P70" s="197">
        <v>0.68</v>
      </c>
      <c r="Q70" s="197">
        <v>4.01</v>
      </c>
      <c r="R70" s="197">
        <v>0.62</v>
      </c>
      <c r="S70" s="197">
        <v>6.34</v>
      </c>
      <c r="T70" s="197">
        <v>0</v>
      </c>
      <c r="U70" s="197">
        <v>1.73</v>
      </c>
      <c r="V70" s="197">
        <v>0.3</v>
      </c>
      <c r="W70" s="197">
        <v>3.45</v>
      </c>
      <c r="X70" s="197">
        <v>2.17</v>
      </c>
      <c r="Y70" s="197">
        <v>0</v>
      </c>
      <c r="Z70" s="197">
        <v>4.08</v>
      </c>
      <c r="AA70" s="197">
        <v>1.1200000000000001</v>
      </c>
      <c r="AB70" s="197">
        <v>0</v>
      </c>
      <c r="AC70" s="197">
        <v>4.28</v>
      </c>
      <c r="AD70" s="197">
        <v>12.46</v>
      </c>
      <c r="AE70" s="197">
        <v>0</v>
      </c>
      <c r="AF70" s="197">
        <v>0</v>
      </c>
      <c r="AG70" s="197">
        <v>32.42</v>
      </c>
      <c r="AH70" s="197">
        <v>0</v>
      </c>
      <c r="AI70" s="197">
        <v>14.15</v>
      </c>
      <c r="AJ70" s="197">
        <v>0</v>
      </c>
      <c r="AK70" s="197">
        <v>24.61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4.7699999999999996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23.13</v>
      </c>
      <c r="H71" s="197">
        <v>0</v>
      </c>
      <c r="I71" s="197">
        <v>0</v>
      </c>
      <c r="J71" s="197">
        <v>36.590000000000003</v>
      </c>
      <c r="K71" s="197">
        <v>17.11</v>
      </c>
      <c r="L71" s="197">
        <v>0.32</v>
      </c>
      <c r="M71" s="197">
        <v>2.13</v>
      </c>
      <c r="N71" s="197">
        <v>0.85</v>
      </c>
      <c r="O71" s="197">
        <v>2.4500000000000002</v>
      </c>
      <c r="P71" s="197">
        <v>0.68</v>
      </c>
      <c r="Q71" s="197">
        <v>0.28999999999999998</v>
      </c>
      <c r="R71" s="197">
        <v>0.62</v>
      </c>
      <c r="S71" s="197">
        <v>0.39</v>
      </c>
      <c r="T71" s="197">
        <v>0</v>
      </c>
      <c r="U71" s="197">
        <v>1.73</v>
      </c>
      <c r="V71" s="197">
        <v>0.3</v>
      </c>
      <c r="W71" s="197">
        <v>3.45</v>
      </c>
      <c r="X71" s="197">
        <v>2.17</v>
      </c>
      <c r="Y71" s="197">
        <v>0</v>
      </c>
      <c r="Z71" s="197">
        <v>4.08</v>
      </c>
      <c r="AA71" s="197">
        <v>1.1200000000000001</v>
      </c>
      <c r="AB71" s="197">
        <v>0</v>
      </c>
      <c r="AC71" s="197">
        <v>4.28</v>
      </c>
      <c r="AD71" s="197">
        <v>12.46</v>
      </c>
      <c r="AE71" s="197">
        <v>0</v>
      </c>
      <c r="AF71" s="197">
        <v>0</v>
      </c>
      <c r="AG71" s="197">
        <v>32.42</v>
      </c>
      <c r="AH71" s="197">
        <v>0</v>
      </c>
      <c r="AI71" s="197">
        <v>14.15</v>
      </c>
      <c r="AJ71" s="197">
        <v>0</v>
      </c>
      <c r="AK71" s="197">
        <v>24.61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4.7699999999999996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23.13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0.32</v>
      </c>
      <c r="M72" s="197">
        <v>2.13</v>
      </c>
      <c r="N72" s="197">
        <v>0.85</v>
      </c>
      <c r="O72" s="197">
        <v>2.4500000000000002</v>
      </c>
      <c r="P72" s="197">
        <v>0.68</v>
      </c>
      <c r="Q72" s="197">
        <v>0.28999999999999998</v>
      </c>
      <c r="R72" s="197">
        <v>0.62</v>
      </c>
      <c r="S72" s="197">
        <v>0.39</v>
      </c>
      <c r="T72" s="197">
        <v>0</v>
      </c>
      <c r="U72" s="197">
        <v>1.73</v>
      </c>
      <c r="V72" s="197">
        <v>0.3</v>
      </c>
      <c r="W72" s="197">
        <v>3.45</v>
      </c>
      <c r="X72" s="197">
        <v>2.17</v>
      </c>
      <c r="Y72" s="197">
        <v>0</v>
      </c>
      <c r="Z72" s="197">
        <v>4.08</v>
      </c>
      <c r="AA72" s="197">
        <v>1.1200000000000001</v>
      </c>
      <c r="AB72" s="197">
        <v>0</v>
      </c>
      <c r="AC72" s="197">
        <v>4.28</v>
      </c>
      <c r="AD72" s="197">
        <v>12.46</v>
      </c>
      <c r="AE72" s="197">
        <v>0</v>
      </c>
      <c r="AF72" s="197">
        <v>0</v>
      </c>
      <c r="AG72" s="197">
        <v>32.42</v>
      </c>
      <c r="AH72" s="197">
        <v>0</v>
      </c>
      <c r="AI72" s="197">
        <v>14.15</v>
      </c>
      <c r="AJ72" s="197">
        <v>0</v>
      </c>
      <c r="AK72" s="197">
        <v>24.61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4.7699999999999996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23.13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0.32</v>
      </c>
      <c r="M73" s="197">
        <v>2.13</v>
      </c>
      <c r="N73" s="197">
        <v>0.85</v>
      </c>
      <c r="O73" s="197">
        <v>2.4500000000000002</v>
      </c>
      <c r="P73" s="197">
        <v>0.68</v>
      </c>
      <c r="Q73" s="197">
        <v>0.28999999999999998</v>
      </c>
      <c r="R73" s="197">
        <v>0.62</v>
      </c>
      <c r="S73" s="197">
        <v>0.39</v>
      </c>
      <c r="T73" s="197">
        <v>0</v>
      </c>
      <c r="U73" s="197">
        <v>1.72</v>
      </c>
      <c r="V73" s="197">
        <v>0.3</v>
      </c>
      <c r="W73" s="197">
        <v>4.22</v>
      </c>
      <c r="X73" s="197">
        <v>2.17</v>
      </c>
      <c r="Y73" s="197">
        <v>0</v>
      </c>
      <c r="Z73" s="197">
        <v>4.08</v>
      </c>
      <c r="AA73" s="197">
        <v>1.1200000000000001</v>
      </c>
      <c r="AB73" s="197">
        <v>0</v>
      </c>
      <c r="AC73" s="197">
        <v>4.28</v>
      </c>
      <c r="AD73" s="197">
        <v>12.46</v>
      </c>
      <c r="AE73" s="197">
        <v>0</v>
      </c>
      <c r="AF73" s="197">
        <v>0</v>
      </c>
      <c r="AG73" s="197">
        <v>32.42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4.7699999999999996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23.13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0.32</v>
      </c>
      <c r="M74" s="197">
        <v>2.13</v>
      </c>
      <c r="N74" s="197">
        <v>0.85</v>
      </c>
      <c r="O74" s="197">
        <v>2.4500000000000002</v>
      </c>
      <c r="P74" s="197">
        <v>0.68</v>
      </c>
      <c r="Q74" s="197">
        <v>0.28999999999999998</v>
      </c>
      <c r="R74" s="197">
        <v>0.62</v>
      </c>
      <c r="S74" s="197">
        <v>0.39</v>
      </c>
      <c r="T74" s="197">
        <v>0</v>
      </c>
      <c r="U74" s="197">
        <v>1.72</v>
      </c>
      <c r="V74" s="197">
        <v>0.3</v>
      </c>
      <c r="W74" s="197">
        <v>4.22</v>
      </c>
      <c r="X74" s="197">
        <v>2.17</v>
      </c>
      <c r="Y74" s="197">
        <v>0</v>
      </c>
      <c r="Z74" s="197">
        <v>4.08</v>
      </c>
      <c r="AA74" s="197">
        <v>1.1200000000000001</v>
      </c>
      <c r="AB74" s="197">
        <v>0</v>
      </c>
      <c r="AC74" s="197">
        <v>4.28</v>
      </c>
      <c r="AD74" s="197">
        <v>12.46</v>
      </c>
      <c r="AE74" s="197">
        <v>0</v>
      </c>
      <c r="AF74" s="197">
        <v>0</v>
      </c>
      <c r="AG74" s="197">
        <v>32.42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4.7699999999999996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23.13</v>
      </c>
      <c r="H75" s="197">
        <v>0</v>
      </c>
      <c r="I75" s="197">
        <v>0</v>
      </c>
      <c r="J75" s="197">
        <v>36.590000000000003</v>
      </c>
      <c r="K75" s="197">
        <v>17.11</v>
      </c>
      <c r="L75" s="197">
        <v>0.32</v>
      </c>
      <c r="M75" s="197">
        <v>2.13</v>
      </c>
      <c r="N75" s="197">
        <v>0.85</v>
      </c>
      <c r="O75" s="197">
        <v>2.4500000000000002</v>
      </c>
      <c r="P75" s="197">
        <v>0.68</v>
      </c>
      <c r="Q75" s="197">
        <v>0.28999999999999998</v>
      </c>
      <c r="R75" s="197">
        <v>0.62</v>
      </c>
      <c r="S75" s="197">
        <v>0.39</v>
      </c>
      <c r="T75" s="197">
        <v>0</v>
      </c>
      <c r="U75" s="197">
        <v>1.72</v>
      </c>
      <c r="V75" s="197">
        <v>0.3</v>
      </c>
      <c r="W75" s="197">
        <v>4.22</v>
      </c>
      <c r="X75" s="197">
        <v>2.17</v>
      </c>
      <c r="Y75" s="197">
        <v>0</v>
      </c>
      <c r="Z75" s="197">
        <v>4.08</v>
      </c>
      <c r="AA75" s="197">
        <v>1.1200000000000001</v>
      </c>
      <c r="AB75" s="197">
        <v>0</v>
      </c>
      <c r="AC75" s="197">
        <v>4.8499999999999996</v>
      </c>
      <c r="AD75" s="197">
        <v>12.46</v>
      </c>
      <c r="AE75" s="197">
        <v>0</v>
      </c>
      <c r="AF75" s="197">
        <v>0</v>
      </c>
      <c r="AG75" s="197">
        <v>32.42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4.7699999999999996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23.13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0.32</v>
      </c>
      <c r="M76" s="197">
        <v>2.13</v>
      </c>
      <c r="N76" s="197">
        <v>0.85</v>
      </c>
      <c r="O76" s="197">
        <v>2.4500000000000002</v>
      </c>
      <c r="P76" s="197">
        <v>0.68</v>
      </c>
      <c r="Q76" s="197">
        <v>0.28999999999999998</v>
      </c>
      <c r="R76" s="197">
        <v>0.62</v>
      </c>
      <c r="S76" s="197">
        <v>0.39</v>
      </c>
      <c r="T76" s="197">
        <v>0</v>
      </c>
      <c r="U76" s="197">
        <v>1.72</v>
      </c>
      <c r="V76" s="197">
        <v>0.3</v>
      </c>
      <c r="W76" s="197">
        <v>4.22</v>
      </c>
      <c r="X76" s="197">
        <v>2.17</v>
      </c>
      <c r="Y76" s="197">
        <v>0</v>
      </c>
      <c r="Z76" s="197">
        <v>4.08</v>
      </c>
      <c r="AA76" s="197">
        <v>1.1200000000000001</v>
      </c>
      <c r="AB76" s="197">
        <v>0</v>
      </c>
      <c r="AC76" s="197">
        <v>4.28</v>
      </c>
      <c r="AD76" s="197">
        <v>12.46</v>
      </c>
      <c r="AE76" s="197">
        <v>0</v>
      </c>
      <c r="AF76" s="197">
        <v>0</v>
      </c>
      <c r="AG76" s="197">
        <v>32.42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4.7699999999999996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23.13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0.32</v>
      </c>
      <c r="M77" s="197">
        <v>2.13</v>
      </c>
      <c r="N77" s="197">
        <v>0.85</v>
      </c>
      <c r="O77" s="197">
        <v>2.4500000000000002</v>
      </c>
      <c r="P77" s="197">
        <v>0.68</v>
      </c>
      <c r="Q77" s="197">
        <v>0.66</v>
      </c>
      <c r="R77" s="197">
        <v>0.62</v>
      </c>
      <c r="S77" s="197">
        <v>0.39</v>
      </c>
      <c r="T77" s="197">
        <v>0</v>
      </c>
      <c r="U77" s="197">
        <v>1.72</v>
      </c>
      <c r="V77" s="197">
        <v>0.3</v>
      </c>
      <c r="W77" s="197">
        <v>4.22</v>
      </c>
      <c r="X77" s="197">
        <v>2.17</v>
      </c>
      <c r="Y77" s="197">
        <v>0</v>
      </c>
      <c r="Z77" s="197">
        <v>4.08</v>
      </c>
      <c r="AA77" s="197">
        <v>1.1200000000000001</v>
      </c>
      <c r="AB77" s="197">
        <v>0</v>
      </c>
      <c r="AC77" s="197">
        <v>4.28</v>
      </c>
      <c r="AD77" s="197">
        <v>12.46</v>
      </c>
      <c r="AE77" s="197">
        <v>0</v>
      </c>
      <c r="AF77" s="197">
        <v>0</v>
      </c>
      <c r="AG77" s="197">
        <v>32.42</v>
      </c>
      <c r="AH77" s="197">
        <v>0</v>
      </c>
      <c r="AI77" s="197">
        <v>14.15</v>
      </c>
      <c r="AJ77" s="197">
        <v>0</v>
      </c>
      <c r="AK77" s="197">
        <v>2.56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4.7699999999999996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23.13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0.32</v>
      </c>
      <c r="M78" s="197">
        <v>2.13</v>
      </c>
      <c r="N78" s="197">
        <v>0.85</v>
      </c>
      <c r="O78" s="197">
        <v>2.4500000000000002</v>
      </c>
      <c r="P78" s="197">
        <v>0.68</v>
      </c>
      <c r="Q78" s="197">
        <v>0.66</v>
      </c>
      <c r="R78" s="197">
        <v>0.62</v>
      </c>
      <c r="S78" s="197">
        <v>0.39</v>
      </c>
      <c r="T78" s="197">
        <v>0</v>
      </c>
      <c r="U78" s="197">
        <v>1.72</v>
      </c>
      <c r="V78" s="197">
        <v>0.3</v>
      </c>
      <c r="W78" s="197">
        <v>4.22</v>
      </c>
      <c r="X78" s="197">
        <v>2.17</v>
      </c>
      <c r="Y78" s="197">
        <v>0</v>
      </c>
      <c r="Z78" s="197">
        <v>4.08</v>
      </c>
      <c r="AA78" s="197">
        <v>1.1200000000000001</v>
      </c>
      <c r="AB78" s="197">
        <v>0</v>
      </c>
      <c r="AC78" s="197">
        <v>4.28</v>
      </c>
      <c r="AD78" s="197">
        <v>12.46</v>
      </c>
      <c r="AE78" s="197">
        <v>0</v>
      </c>
      <c r="AF78" s="197">
        <v>0</v>
      </c>
      <c r="AG78" s="197">
        <v>32.42</v>
      </c>
      <c r="AH78" s="197">
        <v>0</v>
      </c>
      <c r="AI78" s="197">
        <v>14.15</v>
      </c>
      <c r="AJ78" s="197">
        <v>0</v>
      </c>
      <c r="AK78" s="197">
        <v>2.56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4.7699999999999996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23.13</v>
      </c>
      <c r="H79" s="197">
        <v>0</v>
      </c>
      <c r="I79" s="197">
        <v>0</v>
      </c>
      <c r="J79" s="197">
        <v>30.81</v>
      </c>
      <c r="K79" s="197">
        <v>17.11</v>
      </c>
      <c r="L79" s="197">
        <v>0.32</v>
      </c>
      <c r="M79" s="197">
        <v>2.13</v>
      </c>
      <c r="N79" s="197">
        <v>0.85</v>
      </c>
      <c r="O79" s="197">
        <v>2.4500000000000002</v>
      </c>
      <c r="P79" s="197">
        <v>0.68</v>
      </c>
      <c r="Q79" s="197">
        <v>0.66</v>
      </c>
      <c r="R79" s="197">
        <v>0.62</v>
      </c>
      <c r="S79" s="197">
        <v>0.39</v>
      </c>
      <c r="T79" s="197">
        <v>0</v>
      </c>
      <c r="U79" s="197">
        <v>1.72</v>
      </c>
      <c r="V79" s="197">
        <v>0.3</v>
      </c>
      <c r="W79" s="197">
        <v>4.22</v>
      </c>
      <c r="X79" s="197">
        <v>2.17</v>
      </c>
      <c r="Y79" s="197">
        <v>0</v>
      </c>
      <c r="Z79" s="197">
        <v>4.08</v>
      </c>
      <c r="AA79" s="197">
        <v>1.1200000000000001</v>
      </c>
      <c r="AB79" s="197">
        <v>0</v>
      </c>
      <c r="AC79" s="197">
        <v>4.28</v>
      </c>
      <c r="AD79" s="197">
        <v>12.46</v>
      </c>
      <c r="AE79" s="197">
        <v>0</v>
      </c>
      <c r="AF79" s="197">
        <v>0</v>
      </c>
      <c r="AG79" s="197">
        <v>32.42</v>
      </c>
      <c r="AH79" s="197">
        <v>0</v>
      </c>
      <c r="AI79" s="197">
        <v>14.15</v>
      </c>
      <c r="AJ79" s="197">
        <v>0</v>
      </c>
      <c r="AK79" s="197">
        <v>0.97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4.7699999999999996</v>
      </c>
      <c r="AT79" s="197">
        <v>5.78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23.13</v>
      </c>
      <c r="H80" s="197">
        <v>0</v>
      </c>
      <c r="I80" s="197">
        <v>0</v>
      </c>
      <c r="J80" s="197">
        <v>30.81</v>
      </c>
      <c r="K80" s="197">
        <v>17.11</v>
      </c>
      <c r="L80" s="197">
        <v>0.32</v>
      </c>
      <c r="M80" s="197">
        <v>2.13</v>
      </c>
      <c r="N80" s="197">
        <v>0.85</v>
      </c>
      <c r="O80" s="197">
        <v>2.4500000000000002</v>
      </c>
      <c r="P80" s="197">
        <v>0.68</v>
      </c>
      <c r="Q80" s="197">
        <v>0.66</v>
      </c>
      <c r="R80" s="197">
        <v>0.62</v>
      </c>
      <c r="S80" s="197">
        <v>0.39</v>
      </c>
      <c r="T80" s="197">
        <v>0</v>
      </c>
      <c r="U80" s="197">
        <v>1.72</v>
      </c>
      <c r="V80" s="197">
        <v>0.3</v>
      </c>
      <c r="W80" s="197">
        <v>4.22</v>
      </c>
      <c r="X80" s="197">
        <v>2.17</v>
      </c>
      <c r="Y80" s="197">
        <v>0</v>
      </c>
      <c r="Z80" s="197">
        <v>4.08</v>
      </c>
      <c r="AA80" s="197">
        <v>1.1200000000000001</v>
      </c>
      <c r="AB80" s="197">
        <v>0</v>
      </c>
      <c r="AC80" s="197">
        <v>4.28</v>
      </c>
      <c r="AD80" s="197">
        <v>12.46</v>
      </c>
      <c r="AE80" s="197">
        <v>0</v>
      </c>
      <c r="AF80" s="197">
        <v>0</v>
      </c>
      <c r="AG80" s="197">
        <v>32.42</v>
      </c>
      <c r="AH80" s="197">
        <v>0</v>
      </c>
      <c r="AI80" s="197">
        <v>14.15</v>
      </c>
      <c r="AJ80" s="197">
        <v>0</v>
      </c>
      <c r="AK80" s="197">
        <v>0.97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4.7699999999999996</v>
      </c>
      <c r="AT80" s="197">
        <v>5.78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23.13</v>
      </c>
      <c r="H81" s="197">
        <v>0</v>
      </c>
      <c r="I81" s="197">
        <v>0</v>
      </c>
      <c r="J81" s="197">
        <v>30.81</v>
      </c>
      <c r="K81" s="197">
        <v>17.11</v>
      </c>
      <c r="L81" s="197">
        <v>0.32</v>
      </c>
      <c r="M81" s="197">
        <v>2.13</v>
      </c>
      <c r="N81" s="197">
        <v>0.85</v>
      </c>
      <c r="O81" s="197">
        <v>2.4500000000000002</v>
      </c>
      <c r="P81" s="197">
        <v>0.68</v>
      </c>
      <c r="Q81" s="197">
        <v>0.66</v>
      </c>
      <c r="R81" s="197">
        <v>0.62</v>
      </c>
      <c r="S81" s="197">
        <v>0.39</v>
      </c>
      <c r="T81" s="197">
        <v>0</v>
      </c>
      <c r="U81" s="197">
        <v>1.72</v>
      </c>
      <c r="V81" s="197">
        <v>0.3</v>
      </c>
      <c r="W81" s="197">
        <v>4.6100000000000003</v>
      </c>
      <c r="X81" s="197">
        <v>2.17</v>
      </c>
      <c r="Y81" s="197">
        <v>0</v>
      </c>
      <c r="Z81" s="197">
        <v>4.08</v>
      </c>
      <c r="AA81" s="197">
        <v>1.1200000000000001</v>
      </c>
      <c r="AB81" s="197">
        <v>0</v>
      </c>
      <c r="AC81" s="197">
        <v>4.28</v>
      </c>
      <c r="AD81" s="197">
        <v>12.46</v>
      </c>
      <c r="AE81" s="197">
        <v>0</v>
      </c>
      <c r="AF81" s="197">
        <v>0</v>
      </c>
      <c r="AG81" s="197">
        <v>32.42</v>
      </c>
      <c r="AH81" s="197">
        <v>0</v>
      </c>
      <c r="AI81" s="197">
        <v>14.15</v>
      </c>
      <c r="AJ81" s="197">
        <v>0</v>
      </c>
      <c r="AK81" s="197">
        <v>0.97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4.7699999999999996</v>
      </c>
      <c r="AT81" s="197">
        <v>5.78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23.13</v>
      </c>
      <c r="H82" s="197">
        <v>0</v>
      </c>
      <c r="I82" s="197">
        <v>0</v>
      </c>
      <c r="J82" s="197">
        <v>30.81</v>
      </c>
      <c r="K82" s="197">
        <v>17.11</v>
      </c>
      <c r="L82" s="197">
        <v>0.32</v>
      </c>
      <c r="M82" s="197">
        <v>2.13</v>
      </c>
      <c r="N82" s="197">
        <v>0.85</v>
      </c>
      <c r="O82" s="197">
        <v>2.4500000000000002</v>
      </c>
      <c r="P82" s="197">
        <v>0.68</v>
      </c>
      <c r="Q82" s="197">
        <v>0.66</v>
      </c>
      <c r="R82" s="197">
        <v>0.62</v>
      </c>
      <c r="S82" s="197">
        <v>0.39</v>
      </c>
      <c r="T82" s="197">
        <v>0</v>
      </c>
      <c r="U82" s="197">
        <v>1.72</v>
      </c>
      <c r="V82" s="197">
        <v>0.3</v>
      </c>
      <c r="W82" s="197">
        <v>4.6100000000000003</v>
      </c>
      <c r="X82" s="197">
        <v>2.17</v>
      </c>
      <c r="Y82" s="197">
        <v>0</v>
      </c>
      <c r="Z82" s="197">
        <v>4.08</v>
      </c>
      <c r="AA82" s="197">
        <v>1.1200000000000001</v>
      </c>
      <c r="AB82" s="197">
        <v>0</v>
      </c>
      <c r="AC82" s="197">
        <v>4.28</v>
      </c>
      <c r="AD82" s="197">
        <v>12.46</v>
      </c>
      <c r="AE82" s="197">
        <v>0</v>
      </c>
      <c r="AF82" s="197">
        <v>0</v>
      </c>
      <c r="AG82" s="197">
        <v>31.85</v>
      </c>
      <c r="AH82" s="197">
        <v>0</v>
      </c>
      <c r="AI82" s="197">
        <v>14.15</v>
      </c>
      <c r="AJ82" s="197">
        <v>0</v>
      </c>
      <c r="AK82" s="197">
        <v>0.97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4.7699999999999996</v>
      </c>
      <c r="AT82" s="197">
        <v>5.78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23.13</v>
      </c>
      <c r="H83" s="197">
        <v>0</v>
      </c>
      <c r="I83" s="197">
        <v>0</v>
      </c>
      <c r="J83" s="197">
        <v>30.81</v>
      </c>
      <c r="K83" s="197">
        <v>17.11</v>
      </c>
      <c r="L83" s="197">
        <v>0.32</v>
      </c>
      <c r="M83" s="197">
        <v>2.13</v>
      </c>
      <c r="N83" s="197">
        <v>0.85</v>
      </c>
      <c r="O83" s="197">
        <v>2.4500000000000002</v>
      </c>
      <c r="P83" s="197">
        <v>0.68</v>
      </c>
      <c r="Q83" s="197">
        <v>0.28999999999999998</v>
      </c>
      <c r="R83" s="197">
        <v>0.62</v>
      </c>
      <c r="S83" s="197">
        <v>0.39</v>
      </c>
      <c r="T83" s="197">
        <v>0</v>
      </c>
      <c r="U83" s="197">
        <v>1.63</v>
      </c>
      <c r="V83" s="197">
        <v>0.3</v>
      </c>
      <c r="W83" s="197">
        <v>4.6100000000000003</v>
      </c>
      <c r="X83" s="197">
        <v>2.17</v>
      </c>
      <c r="Y83" s="197">
        <v>0</v>
      </c>
      <c r="Z83" s="197">
        <v>4.08</v>
      </c>
      <c r="AA83" s="197">
        <v>1.1200000000000001</v>
      </c>
      <c r="AB83" s="197">
        <v>0</v>
      </c>
      <c r="AC83" s="197">
        <v>4.28</v>
      </c>
      <c r="AD83" s="197">
        <v>12.46</v>
      </c>
      <c r="AE83" s="197">
        <v>0</v>
      </c>
      <c r="AF83" s="197">
        <v>0</v>
      </c>
      <c r="AG83" s="197">
        <v>31.85</v>
      </c>
      <c r="AH83" s="197">
        <v>0</v>
      </c>
      <c r="AI83" s="197">
        <v>14.15</v>
      </c>
      <c r="AJ83" s="197">
        <v>0</v>
      </c>
      <c r="AK83" s="197">
        <v>0.97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4.7699999999999996</v>
      </c>
      <c r="AT83" s="197">
        <v>5.78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23.13</v>
      </c>
      <c r="H84" s="197">
        <v>0</v>
      </c>
      <c r="I84" s="197">
        <v>0</v>
      </c>
      <c r="J84" s="197">
        <v>30.81</v>
      </c>
      <c r="K84" s="197">
        <v>17.11</v>
      </c>
      <c r="L84" s="197">
        <v>0.32</v>
      </c>
      <c r="M84" s="197">
        <v>2.13</v>
      </c>
      <c r="N84" s="197">
        <v>0.85</v>
      </c>
      <c r="O84" s="197">
        <v>2.4500000000000002</v>
      </c>
      <c r="P84" s="197">
        <v>0.68</v>
      </c>
      <c r="Q84" s="197">
        <v>0.28999999999999998</v>
      </c>
      <c r="R84" s="197">
        <v>0.62</v>
      </c>
      <c r="S84" s="197">
        <v>0.39</v>
      </c>
      <c r="T84" s="197">
        <v>0</v>
      </c>
      <c r="U84" s="197">
        <v>1.58</v>
      </c>
      <c r="V84" s="197">
        <v>0.3</v>
      </c>
      <c r="W84" s="197">
        <v>4.6100000000000003</v>
      </c>
      <c r="X84" s="197">
        <v>2.17</v>
      </c>
      <c r="Y84" s="197">
        <v>0</v>
      </c>
      <c r="Z84" s="197">
        <v>4.08</v>
      </c>
      <c r="AA84" s="197">
        <v>1.1200000000000001</v>
      </c>
      <c r="AB84" s="197">
        <v>0</v>
      </c>
      <c r="AC84" s="197">
        <v>3.7</v>
      </c>
      <c r="AD84" s="197">
        <v>12.46</v>
      </c>
      <c r="AE84" s="197">
        <v>0</v>
      </c>
      <c r="AF84" s="197">
        <v>0</v>
      </c>
      <c r="AG84" s="197">
        <v>31.85</v>
      </c>
      <c r="AH84" s="197">
        <v>0</v>
      </c>
      <c r="AI84" s="197">
        <v>14.15</v>
      </c>
      <c r="AJ84" s="197">
        <v>0</v>
      </c>
      <c r="AK84" s="197">
        <v>0.97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4.7699999999999996</v>
      </c>
      <c r="AT84" s="197">
        <v>5.78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23.13</v>
      </c>
      <c r="H85" s="197">
        <v>0</v>
      </c>
      <c r="I85" s="197">
        <v>0</v>
      </c>
      <c r="J85" s="197">
        <v>30.81</v>
      </c>
      <c r="K85" s="197">
        <v>17.11</v>
      </c>
      <c r="L85" s="197">
        <v>0.32</v>
      </c>
      <c r="M85" s="197">
        <v>2.13</v>
      </c>
      <c r="N85" s="197">
        <v>0.85</v>
      </c>
      <c r="O85" s="197">
        <v>2.4500000000000002</v>
      </c>
      <c r="P85" s="197">
        <v>0.68</v>
      </c>
      <c r="Q85" s="197">
        <v>0.28999999999999998</v>
      </c>
      <c r="R85" s="197">
        <v>0.62</v>
      </c>
      <c r="S85" s="197">
        <v>0.39</v>
      </c>
      <c r="T85" s="197">
        <v>0</v>
      </c>
      <c r="U85" s="197">
        <v>1.52</v>
      </c>
      <c r="V85" s="197">
        <v>0.3</v>
      </c>
      <c r="W85" s="197">
        <v>4.6100000000000003</v>
      </c>
      <c r="X85" s="197">
        <v>2.17</v>
      </c>
      <c r="Y85" s="197">
        <v>0</v>
      </c>
      <c r="Z85" s="197">
        <v>4.08</v>
      </c>
      <c r="AA85" s="197">
        <v>1.1200000000000001</v>
      </c>
      <c r="AB85" s="197">
        <v>0</v>
      </c>
      <c r="AC85" s="197">
        <v>3.7</v>
      </c>
      <c r="AD85" s="197">
        <v>12.46</v>
      </c>
      <c r="AE85" s="197">
        <v>0</v>
      </c>
      <c r="AF85" s="197">
        <v>0</v>
      </c>
      <c r="AG85" s="197">
        <v>31.85</v>
      </c>
      <c r="AH85" s="197">
        <v>0</v>
      </c>
      <c r="AI85" s="197">
        <v>14.15</v>
      </c>
      <c r="AJ85" s="197">
        <v>0</v>
      </c>
      <c r="AK85" s="197">
        <v>0.97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4.7699999999999996</v>
      </c>
      <c r="AT85" s="197">
        <v>5.78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23.13</v>
      </c>
      <c r="H86" s="197">
        <v>0</v>
      </c>
      <c r="I86" s="197">
        <v>0</v>
      </c>
      <c r="J86" s="197">
        <v>30.81</v>
      </c>
      <c r="K86" s="197">
        <v>17.11</v>
      </c>
      <c r="L86" s="197">
        <v>0.32</v>
      </c>
      <c r="M86" s="197">
        <v>2.13</v>
      </c>
      <c r="N86" s="197">
        <v>0.85</v>
      </c>
      <c r="O86" s="197">
        <v>2.4500000000000002</v>
      </c>
      <c r="P86" s="197">
        <v>0.68</v>
      </c>
      <c r="Q86" s="197">
        <v>0.28999999999999998</v>
      </c>
      <c r="R86" s="197">
        <v>0.62</v>
      </c>
      <c r="S86" s="197">
        <v>0.39</v>
      </c>
      <c r="T86" s="197">
        <v>0</v>
      </c>
      <c r="U86" s="197">
        <v>1.49</v>
      </c>
      <c r="V86" s="197">
        <v>0.3</v>
      </c>
      <c r="W86" s="197">
        <v>4.6100000000000003</v>
      </c>
      <c r="X86" s="197">
        <v>2.17</v>
      </c>
      <c r="Y86" s="197">
        <v>0</v>
      </c>
      <c r="Z86" s="197">
        <v>4.08</v>
      </c>
      <c r="AA86" s="197">
        <v>1.1200000000000001</v>
      </c>
      <c r="AB86" s="197">
        <v>0</v>
      </c>
      <c r="AC86" s="197">
        <v>3.7</v>
      </c>
      <c r="AD86" s="197">
        <v>12.46</v>
      </c>
      <c r="AE86" s="197">
        <v>0</v>
      </c>
      <c r="AF86" s="197">
        <v>0</v>
      </c>
      <c r="AG86" s="197">
        <v>31.85</v>
      </c>
      <c r="AH86" s="197">
        <v>0</v>
      </c>
      <c r="AI86" s="197">
        <v>14.15</v>
      </c>
      <c r="AJ86" s="197">
        <v>0</v>
      </c>
      <c r="AK86" s="197">
        <v>0.97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4.7699999999999996</v>
      </c>
      <c r="AT86" s="197">
        <v>5.78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23.13</v>
      </c>
      <c r="H87" s="197">
        <v>0</v>
      </c>
      <c r="I87" s="197">
        <v>0</v>
      </c>
      <c r="J87" s="197">
        <v>30.81</v>
      </c>
      <c r="K87" s="197">
        <v>17.11</v>
      </c>
      <c r="L87" s="197">
        <v>0.32</v>
      </c>
      <c r="M87" s="197">
        <v>2.13</v>
      </c>
      <c r="N87" s="197">
        <v>0.85</v>
      </c>
      <c r="O87" s="197">
        <v>2.4500000000000002</v>
      </c>
      <c r="P87" s="197">
        <v>0.68</v>
      </c>
      <c r="Q87" s="197">
        <v>0.28999999999999998</v>
      </c>
      <c r="R87" s="197">
        <v>0.62</v>
      </c>
      <c r="S87" s="197">
        <v>0.39</v>
      </c>
      <c r="T87" s="197">
        <v>0</v>
      </c>
      <c r="U87" s="197">
        <v>1.36</v>
      </c>
      <c r="V87" s="197">
        <v>0.3</v>
      </c>
      <c r="W87" s="197">
        <v>4.6100000000000003</v>
      </c>
      <c r="X87" s="197">
        <v>2.17</v>
      </c>
      <c r="Y87" s="197">
        <v>0</v>
      </c>
      <c r="Z87" s="197">
        <v>4.08</v>
      </c>
      <c r="AA87" s="197">
        <v>1.1200000000000001</v>
      </c>
      <c r="AB87" s="197">
        <v>0</v>
      </c>
      <c r="AC87" s="197">
        <v>3.7</v>
      </c>
      <c r="AD87" s="197">
        <v>12.46</v>
      </c>
      <c r="AE87" s="197">
        <v>0</v>
      </c>
      <c r="AF87" s="197">
        <v>0</v>
      </c>
      <c r="AG87" s="197">
        <v>31.85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4.7699999999999996</v>
      </c>
      <c r="AT87" s="197">
        <v>5.78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23.13</v>
      </c>
      <c r="H88" s="197">
        <v>0</v>
      </c>
      <c r="I88" s="197">
        <v>0</v>
      </c>
      <c r="J88" s="197">
        <v>30.81</v>
      </c>
      <c r="K88" s="197">
        <v>17.11</v>
      </c>
      <c r="L88" s="197">
        <v>0.32</v>
      </c>
      <c r="M88" s="197">
        <v>2.13</v>
      </c>
      <c r="N88" s="197">
        <v>0.85</v>
      </c>
      <c r="O88" s="197">
        <v>2.4500000000000002</v>
      </c>
      <c r="P88" s="197">
        <v>0.68</v>
      </c>
      <c r="Q88" s="197">
        <v>0.28999999999999998</v>
      </c>
      <c r="R88" s="197">
        <v>0.62</v>
      </c>
      <c r="S88" s="197">
        <v>0.39</v>
      </c>
      <c r="T88" s="197">
        <v>0</v>
      </c>
      <c r="U88" s="197">
        <v>1.36</v>
      </c>
      <c r="V88" s="197">
        <v>0.3</v>
      </c>
      <c r="W88" s="197">
        <v>4.6100000000000003</v>
      </c>
      <c r="X88" s="197">
        <v>2.17</v>
      </c>
      <c r="Y88" s="197">
        <v>0</v>
      </c>
      <c r="Z88" s="197">
        <v>4.08</v>
      </c>
      <c r="AA88" s="197">
        <v>1.1200000000000001</v>
      </c>
      <c r="AB88" s="197">
        <v>0</v>
      </c>
      <c r="AC88" s="197">
        <v>3.7</v>
      </c>
      <c r="AD88" s="197">
        <v>12.46</v>
      </c>
      <c r="AE88" s="197">
        <v>0</v>
      </c>
      <c r="AF88" s="197">
        <v>0</v>
      </c>
      <c r="AG88" s="197">
        <v>31.85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4.7699999999999996</v>
      </c>
      <c r="AT88" s="197">
        <v>5.78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23.13</v>
      </c>
      <c r="H89" s="197">
        <v>0</v>
      </c>
      <c r="I89" s="197">
        <v>0</v>
      </c>
      <c r="J89" s="197">
        <v>30.81</v>
      </c>
      <c r="K89" s="197">
        <v>17.11</v>
      </c>
      <c r="L89" s="197">
        <v>0.32</v>
      </c>
      <c r="M89" s="197">
        <v>2.13</v>
      </c>
      <c r="N89" s="197">
        <v>0.85</v>
      </c>
      <c r="O89" s="197">
        <v>2.4500000000000002</v>
      </c>
      <c r="P89" s="197">
        <v>0.68</v>
      </c>
      <c r="Q89" s="197">
        <v>0.28999999999999998</v>
      </c>
      <c r="R89" s="197">
        <v>0.62</v>
      </c>
      <c r="S89" s="197">
        <v>0.39</v>
      </c>
      <c r="T89" s="197">
        <v>0</v>
      </c>
      <c r="U89" s="197">
        <v>1.36</v>
      </c>
      <c r="V89" s="197">
        <v>0.3</v>
      </c>
      <c r="W89" s="197">
        <v>4.6100000000000003</v>
      </c>
      <c r="X89" s="197">
        <v>2.17</v>
      </c>
      <c r="Y89" s="197">
        <v>0</v>
      </c>
      <c r="Z89" s="197">
        <v>4.08</v>
      </c>
      <c r="AA89" s="197">
        <v>1.1200000000000001</v>
      </c>
      <c r="AB89" s="197">
        <v>0</v>
      </c>
      <c r="AC89" s="197">
        <v>3.7</v>
      </c>
      <c r="AD89" s="197">
        <v>12.46</v>
      </c>
      <c r="AE89" s="197">
        <v>0</v>
      </c>
      <c r="AF89" s="197">
        <v>0</v>
      </c>
      <c r="AG89" s="197">
        <v>31.85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4.7699999999999996</v>
      </c>
      <c r="AT89" s="197">
        <v>5.78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23.13</v>
      </c>
      <c r="H90" s="197">
        <v>0</v>
      </c>
      <c r="I90" s="197">
        <v>0</v>
      </c>
      <c r="J90" s="197">
        <v>30.81</v>
      </c>
      <c r="K90" s="197">
        <v>17.11</v>
      </c>
      <c r="L90" s="197">
        <v>0.32</v>
      </c>
      <c r="M90" s="197">
        <v>2.13</v>
      </c>
      <c r="N90" s="197">
        <v>0.85</v>
      </c>
      <c r="O90" s="197">
        <v>2.4500000000000002</v>
      </c>
      <c r="P90" s="197">
        <v>0.68</v>
      </c>
      <c r="Q90" s="197">
        <v>0.28999999999999998</v>
      </c>
      <c r="R90" s="197">
        <v>0.62</v>
      </c>
      <c r="S90" s="197">
        <v>0.39</v>
      </c>
      <c r="T90" s="197">
        <v>0</v>
      </c>
      <c r="U90" s="197">
        <v>1.36</v>
      </c>
      <c r="V90" s="197">
        <v>0.3</v>
      </c>
      <c r="W90" s="197">
        <v>4.6100000000000003</v>
      </c>
      <c r="X90" s="197">
        <v>2.17</v>
      </c>
      <c r="Y90" s="197">
        <v>0</v>
      </c>
      <c r="Z90" s="197">
        <v>4.08</v>
      </c>
      <c r="AA90" s="197">
        <v>1.1200000000000001</v>
      </c>
      <c r="AB90" s="197">
        <v>0</v>
      </c>
      <c r="AC90" s="197">
        <v>3.7</v>
      </c>
      <c r="AD90" s="197">
        <v>12.46</v>
      </c>
      <c r="AE90" s="197">
        <v>0</v>
      </c>
      <c r="AF90" s="197">
        <v>0</v>
      </c>
      <c r="AG90" s="197">
        <v>31.85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4.7699999999999996</v>
      </c>
      <c r="AT90" s="197">
        <v>5.78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23.13</v>
      </c>
      <c r="H91" s="197">
        <v>0</v>
      </c>
      <c r="I91" s="197">
        <v>0</v>
      </c>
      <c r="J91" s="197">
        <v>30.81</v>
      </c>
      <c r="K91" s="197">
        <v>17.11</v>
      </c>
      <c r="L91" s="197">
        <v>0.32</v>
      </c>
      <c r="M91" s="197">
        <v>2.13</v>
      </c>
      <c r="N91" s="197">
        <v>0.85</v>
      </c>
      <c r="O91" s="197">
        <v>2.4500000000000002</v>
      </c>
      <c r="P91" s="197">
        <v>0.68</v>
      </c>
      <c r="Q91" s="197">
        <v>0.28999999999999998</v>
      </c>
      <c r="R91" s="197">
        <v>0.62</v>
      </c>
      <c r="S91" s="197">
        <v>0.39</v>
      </c>
      <c r="T91" s="197">
        <v>0</v>
      </c>
      <c r="U91" s="197">
        <v>1.36</v>
      </c>
      <c r="V91" s="197">
        <v>0.3</v>
      </c>
      <c r="W91" s="197">
        <v>5.53</v>
      </c>
      <c r="X91" s="197">
        <v>2.17</v>
      </c>
      <c r="Y91" s="197">
        <v>0</v>
      </c>
      <c r="Z91" s="197">
        <v>4.08</v>
      </c>
      <c r="AA91" s="197">
        <v>1.1200000000000001</v>
      </c>
      <c r="AB91" s="197">
        <v>0</v>
      </c>
      <c r="AC91" s="197">
        <v>3.7</v>
      </c>
      <c r="AD91" s="197">
        <v>12.46</v>
      </c>
      <c r="AE91" s="197">
        <v>0</v>
      </c>
      <c r="AF91" s="197">
        <v>0</v>
      </c>
      <c r="AG91" s="197">
        <v>31.85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4.7699999999999996</v>
      </c>
      <c r="AT91" s="197">
        <v>5.78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23.13</v>
      </c>
      <c r="H92" s="197">
        <v>0</v>
      </c>
      <c r="I92" s="197">
        <v>0</v>
      </c>
      <c r="J92" s="197">
        <v>30.81</v>
      </c>
      <c r="K92" s="197">
        <v>17.11</v>
      </c>
      <c r="L92" s="197">
        <v>0.32</v>
      </c>
      <c r="M92" s="197">
        <v>2.13</v>
      </c>
      <c r="N92" s="197">
        <v>0.85</v>
      </c>
      <c r="O92" s="197">
        <v>2.4500000000000002</v>
      </c>
      <c r="P92" s="197">
        <v>0.68</v>
      </c>
      <c r="Q92" s="197">
        <v>0.28999999999999998</v>
      </c>
      <c r="R92" s="197">
        <v>0.62</v>
      </c>
      <c r="S92" s="197">
        <v>0.39</v>
      </c>
      <c r="T92" s="197">
        <v>0</v>
      </c>
      <c r="U92" s="197">
        <v>1.36</v>
      </c>
      <c r="V92" s="197">
        <v>0.3</v>
      </c>
      <c r="W92" s="197">
        <v>5.53</v>
      </c>
      <c r="X92" s="197">
        <v>2.17</v>
      </c>
      <c r="Y92" s="197">
        <v>0</v>
      </c>
      <c r="Z92" s="197">
        <v>4.08</v>
      </c>
      <c r="AA92" s="197">
        <v>1.1200000000000001</v>
      </c>
      <c r="AB92" s="197">
        <v>0</v>
      </c>
      <c r="AC92" s="197">
        <v>3.7</v>
      </c>
      <c r="AD92" s="197">
        <v>12.46</v>
      </c>
      <c r="AE92" s="197">
        <v>0</v>
      </c>
      <c r="AF92" s="197">
        <v>0</v>
      </c>
      <c r="AG92" s="197">
        <v>31.85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4.7699999999999996</v>
      </c>
      <c r="AT92" s="197">
        <v>5.78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23.13</v>
      </c>
      <c r="H93" s="197">
        <v>0</v>
      </c>
      <c r="I93" s="197">
        <v>0</v>
      </c>
      <c r="J93" s="197">
        <v>30.81</v>
      </c>
      <c r="K93" s="197">
        <v>17.11</v>
      </c>
      <c r="L93" s="197">
        <v>0.32</v>
      </c>
      <c r="M93" s="197">
        <v>2.13</v>
      </c>
      <c r="N93" s="197">
        <v>0.85</v>
      </c>
      <c r="O93" s="197">
        <v>2.4500000000000002</v>
      </c>
      <c r="P93" s="197">
        <v>0.68</v>
      </c>
      <c r="Q93" s="197">
        <v>0.28999999999999998</v>
      </c>
      <c r="R93" s="197">
        <v>0.62</v>
      </c>
      <c r="S93" s="197">
        <v>0.39</v>
      </c>
      <c r="T93" s="197">
        <v>0</v>
      </c>
      <c r="U93" s="197">
        <v>1.36</v>
      </c>
      <c r="V93" s="197">
        <v>0.3</v>
      </c>
      <c r="W93" s="197">
        <v>5.53</v>
      </c>
      <c r="X93" s="197">
        <v>2.17</v>
      </c>
      <c r="Y93" s="197">
        <v>0</v>
      </c>
      <c r="Z93" s="197">
        <v>4.08</v>
      </c>
      <c r="AA93" s="197">
        <v>1.1200000000000001</v>
      </c>
      <c r="AB93" s="197">
        <v>0</v>
      </c>
      <c r="AC93" s="197">
        <v>3.7</v>
      </c>
      <c r="AD93" s="197">
        <v>12.46</v>
      </c>
      <c r="AE93" s="197">
        <v>0</v>
      </c>
      <c r="AF93" s="197">
        <v>0</v>
      </c>
      <c r="AG93" s="197">
        <v>31.85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4.7699999999999996</v>
      </c>
      <c r="AT93" s="197">
        <v>5.78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23.13</v>
      </c>
      <c r="H94" s="197">
        <v>0</v>
      </c>
      <c r="I94" s="197">
        <v>0</v>
      </c>
      <c r="J94" s="197">
        <v>30.81</v>
      </c>
      <c r="K94" s="197">
        <v>17.11</v>
      </c>
      <c r="L94" s="197">
        <v>0.32</v>
      </c>
      <c r="M94" s="197">
        <v>2.13</v>
      </c>
      <c r="N94" s="197">
        <v>0.85</v>
      </c>
      <c r="O94" s="197">
        <v>2.4500000000000002</v>
      </c>
      <c r="P94" s="197">
        <v>0.68</v>
      </c>
      <c r="Q94" s="197">
        <v>0.28999999999999998</v>
      </c>
      <c r="R94" s="197">
        <v>0.62</v>
      </c>
      <c r="S94" s="197">
        <v>0.39</v>
      </c>
      <c r="T94" s="197">
        <v>0</v>
      </c>
      <c r="U94" s="197">
        <v>1.36</v>
      </c>
      <c r="V94" s="197">
        <v>0.3</v>
      </c>
      <c r="W94" s="197">
        <v>5.53</v>
      </c>
      <c r="X94" s="197">
        <v>2.17</v>
      </c>
      <c r="Y94" s="197">
        <v>0</v>
      </c>
      <c r="Z94" s="197">
        <v>4.08</v>
      </c>
      <c r="AA94" s="197">
        <v>1.1200000000000001</v>
      </c>
      <c r="AB94" s="197">
        <v>0</v>
      </c>
      <c r="AC94" s="197">
        <v>3.7</v>
      </c>
      <c r="AD94" s="197">
        <v>12.46</v>
      </c>
      <c r="AE94" s="197">
        <v>0</v>
      </c>
      <c r="AF94" s="197">
        <v>0</v>
      </c>
      <c r="AG94" s="197">
        <v>31.85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4.7699999999999996</v>
      </c>
      <c r="AT94" s="197">
        <v>5.78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23.85</v>
      </c>
      <c r="H95" s="197">
        <v>0</v>
      </c>
      <c r="I95" s="197">
        <v>0</v>
      </c>
      <c r="J95" s="197">
        <v>0</v>
      </c>
      <c r="K95" s="197">
        <v>17.11</v>
      </c>
      <c r="L95" s="197">
        <v>0.32</v>
      </c>
      <c r="M95" s="197">
        <v>2.13</v>
      </c>
      <c r="N95" s="197">
        <v>0.85</v>
      </c>
      <c r="O95" s="197">
        <v>2.4500000000000002</v>
      </c>
      <c r="P95" s="197">
        <v>0.68</v>
      </c>
      <c r="Q95" s="197">
        <v>0.28999999999999998</v>
      </c>
      <c r="R95" s="197">
        <v>0.62</v>
      </c>
      <c r="S95" s="197">
        <v>0.39</v>
      </c>
      <c r="T95" s="197">
        <v>0</v>
      </c>
      <c r="U95" s="197">
        <v>1.36</v>
      </c>
      <c r="V95" s="197">
        <v>0.3</v>
      </c>
      <c r="W95" s="197">
        <v>5.53</v>
      </c>
      <c r="X95" s="197">
        <v>2.17</v>
      </c>
      <c r="Y95" s="197">
        <v>0</v>
      </c>
      <c r="Z95" s="197">
        <v>4.08</v>
      </c>
      <c r="AA95" s="197">
        <v>1.1200000000000001</v>
      </c>
      <c r="AB95" s="197">
        <v>0</v>
      </c>
      <c r="AC95" s="197">
        <v>3.13</v>
      </c>
      <c r="AD95" s="197">
        <v>12.46</v>
      </c>
      <c r="AE95" s="197">
        <v>0</v>
      </c>
      <c r="AF95" s="197">
        <v>0</v>
      </c>
      <c r="AG95" s="197">
        <v>31.85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4.7699999999999996</v>
      </c>
      <c r="AT95" s="197">
        <v>36.590000000000003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23.85</v>
      </c>
      <c r="H96" s="197">
        <v>0</v>
      </c>
      <c r="I96" s="197">
        <v>0</v>
      </c>
      <c r="J96" s="197">
        <v>0</v>
      </c>
      <c r="K96" s="197">
        <v>17.11</v>
      </c>
      <c r="L96" s="197">
        <v>0.32</v>
      </c>
      <c r="M96" s="197">
        <v>2.13</v>
      </c>
      <c r="N96" s="197">
        <v>0.85</v>
      </c>
      <c r="O96" s="197">
        <v>2.4500000000000002</v>
      </c>
      <c r="P96" s="197">
        <v>0.68</v>
      </c>
      <c r="Q96" s="197">
        <v>0.28999999999999998</v>
      </c>
      <c r="R96" s="197">
        <v>0.62</v>
      </c>
      <c r="S96" s="197">
        <v>0.39</v>
      </c>
      <c r="T96" s="197">
        <v>0</v>
      </c>
      <c r="U96" s="197">
        <v>1.36</v>
      </c>
      <c r="V96" s="197">
        <v>0.3</v>
      </c>
      <c r="W96" s="197">
        <v>5.53</v>
      </c>
      <c r="X96" s="197">
        <v>2.17</v>
      </c>
      <c r="Y96" s="197">
        <v>0</v>
      </c>
      <c r="Z96" s="197">
        <v>4.08</v>
      </c>
      <c r="AA96" s="197">
        <v>1.1200000000000001</v>
      </c>
      <c r="AB96" s="197">
        <v>0</v>
      </c>
      <c r="AC96" s="197">
        <v>3.13</v>
      </c>
      <c r="AD96" s="197">
        <v>12.46</v>
      </c>
      <c r="AE96" s="197">
        <v>0</v>
      </c>
      <c r="AF96" s="197">
        <v>0</v>
      </c>
      <c r="AG96" s="197">
        <v>31.85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4.7699999999999996</v>
      </c>
      <c r="AT96" s="197">
        <v>36.590000000000003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23.85</v>
      </c>
      <c r="H97" s="197">
        <v>0</v>
      </c>
      <c r="I97" s="197">
        <v>0</v>
      </c>
      <c r="J97" s="197">
        <v>0</v>
      </c>
      <c r="K97" s="197">
        <v>17.11</v>
      </c>
      <c r="L97" s="197">
        <v>0.32</v>
      </c>
      <c r="M97" s="197">
        <v>2.13</v>
      </c>
      <c r="N97" s="197">
        <v>0.85</v>
      </c>
      <c r="O97" s="197">
        <v>2.4500000000000002</v>
      </c>
      <c r="P97" s="197">
        <v>0.68</v>
      </c>
      <c r="Q97" s="197">
        <v>0.28999999999999998</v>
      </c>
      <c r="R97" s="197">
        <v>0.62</v>
      </c>
      <c r="S97" s="197">
        <v>0.39</v>
      </c>
      <c r="T97" s="197">
        <v>0</v>
      </c>
      <c r="U97" s="197">
        <v>1.36</v>
      </c>
      <c r="V97" s="197">
        <v>0.3</v>
      </c>
      <c r="W97" s="197">
        <v>5.53</v>
      </c>
      <c r="X97" s="197">
        <v>2.17</v>
      </c>
      <c r="Y97" s="197">
        <v>0</v>
      </c>
      <c r="Z97" s="197">
        <v>4.08</v>
      </c>
      <c r="AA97" s="197">
        <v>1.1200000000000001</v>
      </c>
      <c r="AB97" s="197">
        <v>0</v>
      </c>
      <c r="AC97" s="197">
        <v>3.13</v>
      </c>
      <c r="AD97" s="197">
        <v>12.46</v>
      </c>
      <c r="AE97" s="197">
        <v>0</v>
      </c>
      <c r="AF97" s="197">
        <v>0</v>
      </c>
      <c r="AG97" s="197">
        <v>31.85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4.7699999999999996</v>
      </c>
      <c r="AT97" s="197">
        <v>36.590000000000003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23.85</v>
      </c>
      <c r="H98" s="197">
        <v>0</v>
      </c>
      <c r="I98" s="197">
        <v>0</v>
      </c>
      <c r="J98" s="197">
        <v>0</v>
      </c>
      <c r="K98" s="197">
        <v>17.11</v>
      </c>
      <c r="L98" s="197">
        <v>0.32</v>
      </c>
      <c r="M98" s="197">
        <v>2.13</v>
      </c>
      <c r="N98" s="197">
        <v>0.85</v>
      </c>
      <c r="O98" s="197">
        <v>2.4500000000000002</v>
      </c>
      <c r="P98" s="197">
        <v>0.68</v>
      </c>
      <c r="Q98" s="197">
        <v>0.28999999999999998</v>
      </c>
      <c r="R98" s="197">
        <v>0.62</v>
      </c>
      <c r="S98" s="197">
        <v>0.39</v>
      </c>
      <c r="T98" s="197">
        <v>0</v>
      </c>
      <c r="U98" s="197">
        <v>1.36</v>
      </c>
      <c r="V98" s="197">
        <v>0.3</v>
      </c>
      <c r="W98" s="197">
        <v>5.53</v>
      </c>
      <c r="X98" s="197">
        <v>2.17</v>
      </c>
      <c r="Y98" s="197">
        <v>0</v>
      </c>
      <c r="Z98" s="197">
        <v>4.08</v>
      </c>
      <c r="AA98" s="197">
        <v>1.1200000000000001</v>
      </c>
      <c r="AB98" s="197">
        <v>0</v>
      </c>
      <c r="AC98" s="197">
        <v>3.13</v>
      </c>
      <c r="AD98" s="197">
        <v>12.46</v>
      </c>
      <c r="AE98" s="197">
        <v>0</v>
      </c>
      <c r="AF98" s="197">
        <v>0</v>
      </c>
      <c r="AG98" s="197">
        <v>31.85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4.7699999999999996</v>
      </c>
      <c r="AT98" s="197">
        <v>36.590000000000003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0.40081500000000037</v>
      </c>
      <c r="E99">
        <f t="shared" si="0"/>
        <v>0</v>
      </c>
      <c r="F99">
        <f t="shared" si="0"/>
        <v>0</v>
      </c>
      <c r="G99">
        <f t="shared" si="0"/>
        <v>0.61908000000000141</v>
      </c>
      <c r="H99">
        <f t="shared" si="0"/>
        <v>0</v>
      </c>
      <c r="I99">
        <f t="shared" si="0"/>
        <v>0</v>
      </c>
      <c r="J99">
        <f t="shared" si="0"/>
        <v>0.81845000000000012</v>
      </c>
      <c r="K99">
        <f t="shared" si="0"/>
        <v>1.096197499999999</v>
      </c>
      <c r="L99">
        <f t="shared" si="0"/>
        <v>6.5509999999999943E-2</v>
      </c>
      <c r="M99">
        <f t="shared" si="0"/>
        <v>5.1119999999999936E-2</v>
      </c>
      <c r="N99">
        <f t="shared" si="0"/>
        <v>2.0399999999999988E-2</v>
      </c>
      <c r="O99">
        <f t="shared" si="0"/>
        <v>5.8799999999999908E-2</v>
      </c>
      <c r="P99">
        <f t="shared" si="0"/>
        <v>1.6319999999999998E-2</v>
      </c>
      <c r="Q99">
        <f t="shared" si="0"/>
        <v>4.652749999999993E-2</v>
      </c>
      <c r="R99">
        <f t="shared" si="0"/>
        <v>1.4832499999999978E-2</v>
      </c>
      <c r="S99">
        <f t="shared" si="0"/>
        <v>6.2322499999999892E-2</v>
      </c>
      <c r="T99">
        <f t="shared" si="0"/>
        <v>0</v>
      </c>
      <c r="U99">
        <f t="shared" si="0"/>
        <v>4.0210000000000065E-2</v>
      </c>
      <c r="V99">
        <f t="shared" si="0"/>
        <v>7.1200000000000117E-3</v>
      </c>
      <c r="W99">
        <f t="shared" si="0"/>
        <v>5.9835000000000034E-2</v>
      </c>
      <c r="X99">
        <f t="shared" si="0"/>
        <v>5.2079999999999904E-2</v>
      </c>
      <c r="Y99">
        <f t="shared" si="0"/>
        <v>0</v>
      </c>
      <c r="Z99">
        <f t="shared" si="0"/>
        <v>9.7919999999999965E-2</v>
      </c>
      <c r="AA99">
        <f t="shared" si="0"/>
        <v>2.6890000000000035E-2</v>
      </c>
      <c r="AB99">
        <f t="shared" si="0"/>
        <v>0</v>
      </c>
      <c r="AC99">
        <f t="shared" si="0"/>
        <v>8.9084999999999873E-2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0.76211999999999958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0.24769250000000023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5.7240000000000041E-2</v>
      </c>
      <c r="AT99">
        <f t="shared" si="1"/>
        <v>5.9709999999999999E-2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5.51</v>
      </c>
      <c r="L3" s="197">
        <v>2.1800000000000002</v>
      </c>
      <c r="M3" s="197">
        <v>0</v>
      </c>
      <c r="N3" s="197">
        <v>0.49</v>
      </c>
      <c r="O3" s="197">
        <v>1.68</v>
      </c>
      <c r="P3" s="197">
        <v>1.71</v>
      </c>
      <c r="Q3" s="197">
        <v>0.17</v>
      </c>
      <c r="R3" s="197">
        <v>0.36</v>
      </c>
      <c r="S3" s="197">
        <v>0.22</v>
      </c>
      <c r="T3" s="197">
        <v>0</v>
      </c>
      <c r="U3" s="197">
        <v>8.14</v>
      </c>
      <c r="V3" s="197">
        <v>0.16</v>
      </c>
      <c r="W3" s="197">
        <v>0.32</v>
      </c>
      <c r="X3" s="197">
        <v>1.25</v>
      </c>
      <c r="Y3" s="197">
        <v>0</v>
      </c>
      <c r="Z3" s="197">
        <v>2.36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17.77</v>
      </c>
      <c r="AH3" s="197">
        <v>0</v>
      </c>
      <c r="AI3" s="197">
        <v>8.0399999999999991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5.51</v>
      </c>
      <c r="L4" s="197">
        <v>2.1800000000000002</v>
      </c>
      <c r="M4" s="197">
        <v>0</v>
      </c>
      <c r="N4" s="197">
        <v>0.49</v>
      </c>
      <c r="O4" s="197">
        <v>1.68</v>
      </c>
      <c r="P4" s="197">
        <v>1.71</v>
      </c>
      <c r="Q4" s="197">
        <v>0.17</v>
      </c>
      <c r="R4" s="197">
        <v>0.36</v>
      </c>
      <c r="S4" s="197">
        <v>0.22</v>
      </c>
      <c r="T4" s="197">
        <v>0</v>
      </c>
      <c r="U4" s="197">
        <v>8.14</v>
      </c>
      <c r="V4" s="197">
        <v>0.16</v>
      </c>
      <c r="W4" s="197">
        <v>0.32</v>
      </c>
      <c r="X4" s="197">
        <v>1.25</v>
      </c>
      <c r="Y4" s="197">
        <v>0</v>
      </c>
      <c r="Z4" s="197">
        <v>2.36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17.77</v>
      </c>
      <c r="AH4" s="197">
        <v>0</v>
      </c>
      <c r="AI4" s="197">
        <v>8.0399999999999991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5.51</v>
      </c>
      <c r="L5" s="197">
        <v>2.1800000000000002</v>
      </c>
      <c r="M5" s="197">
        <v>0</v>
      </c>
      <c r="N5" s="197">
        <v>0.49</v>
      </c>
      <c r="O5" s="197">
        <v>1.68</v>
      </c>
      <c r="P5" s="197">
        <v>1.71</v>
      </c>
      <c r="Q5" s="197">
        <v>0.17</v>
      </c>
      <c r="R5" s="197">
        <v>0.36</v>
      </c>
      <c r="S5" s="197">
        <v>0.22</v>
      </c>
      <c r="T5" s="197">
        <v>0</v>
      </c>
      <c r="U5" s="197">
        <v>8.14</v>
      </c>
      <c r="V5" s="197">
        <v>0.16</v>
      </c>
      <c r="W5" s="197">
        <v>0.64</v>
      </c>
      <c r="X5" s="197">
        <v>1.25</v>
      </c>
      <c r="Y5" s="197">
        <v>0</v>
      </c>
      <c r="Z5" s="197">
        <v>2.36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17.77</v>
      </c>
      <c r="AH5" s="197">
        <v>0</v>
      </c>
      <c r="AI5" s="197">
        <v>8.0399999999999991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5.51</v>
      </c>
      <c r="L6" s="197">
        <v>2.1800000000000002</v>
      </c>
      <c r="M6" s="197">
        <v>0</v>
      </c>
      <c r="N6" s="197">
        <v>0.49</v>
      </c>
      <c r="O6" s="197">
        <v>1.68</v>
      </c>
      <c r="P6" s="197">
        <v>1.71</v>
      </c>
      <c r="Q6" s="197">
        <v>0.17</v>
      </c>
      <c r="R6" s="197">
        <v>0.36</v>
      </c>
      <c r="S6" s="197">
        <v>0.22</v>
      </c>
      <c r="T6" s="197">
        <v>0</v>
      </c>
      <c r="U6" s="197">
        <v>8.14</v>
      </c>
      <c r="V6" s="197">
        <v>0.16</v>
      </c>
      <c r="W6" s="197">
        <v>0.64</v>
      </c>
      <c r="X6" s="197">
        <v>1.25</v>
      </c>
      <c r="Y6" s="197">
        <v>0</v>
      </c>
      <c r="Z6" s="197">
        <v>2.36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17.77</v>
      </c>
      <c r="AH6" s="197">
        <v>0</v>
      </c>
      <c r="AI6" s="197">
        <v>8.0399999999999991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5.51</v>
      </c>
      <c r="L7" s="197">
        <v>2.1800000000000002</v>
      </c>
      <c r="M7" s="197">
        <v>0</v>
      </c>
      <c r="N7" s="197">
        <v>0.49</v>
      </c>
      <c r="O7" s="197">
        <v>1.68</v>
      </c>
      <c r="P7" s="197">
        <v>1.71</v>
      </c>
      <c r="Q7" s="197">
        <v>0.17</v>
      </c>
      <c r="R7" s="197">
        <v>0.36</v>
      </c>
      <c r="S7" s="197">
        <v>0.22</v>
      </c>
      <c r="T7" s="197">
        <v>0</v>
      </c>
      <c r="U7" s="197">
        <v>8.14</v>
      </c>
      <c r="V7" s="197">
        <v>0.16</v>
      </c>
      <c r="W7" s="197">
        <v>0.64</v>
      </c>
      <c r="X7" s="197">
        <v>1.25</v>
      </c>
      <c r="Y7" s="197">
        <v>0</v>
      </c>
      <c r="Z7" s="197">
        <v>2.36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17.77</v>
      </c>
      <c r="AH7" s="197">
        <v>0</v>
      </c>
      <c r="AI7" s="197">
        <v>8.0399999999999991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5.51</v>
      </c>
      <c r="L8" s="197">
        <v>2.1800000000000002</v>
      </c>
      <c r="M8" s="197">
        <v>0</v>
      </c>
      <c r="N8" s="197">
        <v>0.49</v>
      </c>
      <c r="O8" s="197">
        <v>1.68</v>
      </c>
      <c r="P8" s="197">
        <v>1.71</v>
      </c>
      <c r="Q8" s="197">
        <v>0.17</v>
      </c>
      <c r="R8" s="197">
        <v>0.36</v>
      </c>
      <c r="S8" s="197">
        <v>0.22</v>
      </c>
      <c r="T8" s="197">
        <v>0</v>
      </c>
      <c r="U8" s="197">
        <v>8.14</v>
      </c>
      <c r="V8" s="197">
        <v>0.16</v>
      </c>
      <c r="W8" s="197">
        <v>0.64</v>
      </c>
      <c r="X8" s="197">
        <v>1.25</v>
      </c>
      <c r="Y8" s="197">
        <v>0</v>
      </c>
      <c r="Z8" s="197">
        <v>2.36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17.77</v>
      </c>
      <c r="AH8" s="197">
        <v>0</v>
      </c>
      <c r="AI8" s="197">
        <v>8.0399999999999991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5.51</v>
      </c>
      <c r="L9" s="197">
        <v>2.1800000000000002</v>
      </c>
      <c r="M9" s="197">
        <v>0</v>
      </c>
      <c r="N9" s="197">
        <v>0.49</v>
      </c>
      <c r="O9" s="197">
        <v>1.68</v>
      </c>
      <c r="P9" s="197">
        <v>1.71</v>
      </c>
      <c r="Q9" s="197">
        <v>0.17</v>
      </c>
      <c r="R9" s="197">
        <v>0.36</v>
      </c>
      <c r="S9" s="197">
        <v>0.22</v>
      </c>
      <c r="T9" s="197">
        <v>0</v>
      </c>
      <c r="U9" s="197">
        <v>8.14</v>
      </c>
      <c r="V9" s="197">
        <v>0.16</v>
      </c>
      <c r="W9" s="197">
        <v>0.64</v>
      </c>
      <c r="X9" s="197">
        <v>1.25</v>
      </c>
      <c r="Y9" s="197">
        <v>0</v>
      </c>
      <c r="Z9" s="197">
        <v>2.36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17.77</v>
      </c>
      <c r="AH9" s="197">
        <v>0</v>
      </c>
      <c r="AI9" s="197">
        <v>8.0399999999999991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5.51</v>
      </c>
      <c r="L10" s="197">
        <v>2.1800000000000002</v>
      </c>
      <c r="M10" s="197">
        <v>0</v>
      </c>
      <c r="N10" s="197">
        <v>0.49</v>
      </c>
      <c r="O10" s="197">
        <v>1.68</v>
      </c>
      <c r="P10" s="197">
        <v>1.71</v>
      </c>
      <c r="Q10" s="197">
        <v>0.17</v>
      </c>
      <c r="R10" s="197">
        <v>0.36</v>
      </c>
      <c r="S10" s="197">
        <v>0.22</v>
      </c>
      <c r="T10" s="197">
        <v>0</v>
      </c>
      <c r="U10" s="197">
        <v>8.14</v>
      </c>
      <c r="V10" s="197">
        <v>0.16</v>
      </c>
      <c r="W10" s="197">
        <v>0.64</v>
      </c>
      <c r="X10" s="197">
        <v>1.25</v>
      </c>
      <c r="Y10" s="197">
        <v>0</v>
      </c>
      <c r="Z10" s="197">
        <v>2.36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17.77</v>
      </c>
      <c r="AH10" s="197">
        <v>0</v>
      </c>
      <c r="AI10" s="197">
        <v>8.0399999999999991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5.51</v>
      </c>
      <c r="L11" s="197">
        <v>2.1800000000000002</v>
      </c>
      <c r="M11" s="197">
        <v>0</v>
      </c>
      <c r="N11" s="197">
        <v>0.49</v>
      </c>
      <c r="O11" s="197">
        <v>1.68</v>
      </c>
      <c r="P11" s="197">
        <v>1.71</v>
      </c>
      <c r="Q11" s="197">
        <v>3.15</v>
      </c>
      <c r="R11" s="197">
        <v>0.36</v>
      </c>
      <c r="S11" s="197">
        <v>0</v>
      </c>
      <c r="T11" s="197">
        <v>0</v>
      </c>
      <c r="U11" s="197">
        <v>8.14</v>
      </c>
      <c r="V11" s="197">
        <v>0.16</v>
      </c>
      <c r="W11" s="197">
        <v>0.64</v>
      </c>
      <c r="X11" s="197">
        <v>1.25</v>
      </c>
      <c r="Y11" s="197">
        <v>0</v>
      </c>
      <c r="Z11" s="197">
        <v>2.36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17.77</v>
      </c>
      <c r="AH11" s="197">
        <v>0</v>
      </c>
      <c r="AI11" s="197">
        <v>8.0399999999999991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5.51</v>
      </c>
      <c r="L12" s="197">
        <v>2.1800000000000002</v>
      </c>
      <c r="M12" s="197">
        <v>0</v>
      </c>
      <c r="N12" s="197">
        <v>0.49</v>
      </c>
      <c r="O12" s="197">
        <v>1.68</v>
      </c>
      <c r="P12" s="197">
        <v>1.71</v>
      </c>
      <c r="Q12" s="197">
        <v>3.15</v>
      </c>
      <c r="R12" s="197">
        <v>0.36</v>
      </c>
      <c r="S12" s="197">
        <v>0.22</v>
      </c>
      <c r="T12" s="197">
        <v>0</v>
      </c>
      <c r="U12" s="197">
        <v>8.14</v>
      </c>
      <c r="V12" s="197">
        <v>0.16</v>
      </c>
      <c r="W12" s="197">
        <v>0.64</v>
      </c>
      <c r="X12" s="197">
        <v>1.25</v>
      </c>
      <c r="Y12" s="197">
        <v>0</v>
      </c>
      <c r="Z12" s="197">
        <v>2.36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17.77</v>
      </c>
      <c r="AH12" s="197">
        <v>0</v>
      </c>
      <c r="AI12" s="197">
        <v>8.0399999999999991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5.51</v>
      </c>
      <c r="L13" s="197">
        <v>2.1800000000000002</v>
      </c>
      <c r="M13" s="197">
        <v>0</v>
      </c>
      <c r="N13" s="197">
        <v>0.49</v>
      </c>
      <c r="O13" s="197">
        <v>1.68</v>
      </c>
      <c r="P13" s="197">
        <v>1.71</v>
      </c>
      <c r="Q13" s="197">
        <v>3.15</v>
      </c>
      <c r="R13" s="197">
        <v>0.36</v>
      </c>
      <c r="S13" s="197">
        <v>3.8</v>
      </c>
      <c r="T13" s="197">
        <v>0</v>
      </c>
      <c r="U13" s="197">
        <v>8.14</v>
      </c>
      <c r="V13" s="197">
        <v>0.16</v>
      </c>
      <c r="W13" s="197">
        <v>0.95</v>
      </c>
      <c r="X13" s="197">
        <v>1.25</v>
      </c>
      <c r="Y13" s="197">
        <v>0</v>
      </c>
      <c r="Z13" s="197">
        <v>2.36</v>
      </c>
      <c r="AA13" s="197">
        <v>0.65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17.77</v>
      </c>
      <c r="AH13" s="197">
        <v>0</v>
      </c>
      <c r="AI13" s="197">
        <v>8.0399999999999991</v>
      </c>
      <c r="AJ13" s="197">
        <v>0</v>
      </c>
      <c r="AK13" s="197">
        <v>9.17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5.51</v>
      </c>
      <c r="L14" s="197">
        <v>2.1800000000000002</v>
      </c>
      <c r="M14" s="197">
        <v>0</v>
      </c>
      <c r="N14" s="197">
        <v>0.49</v>
      </c>
      <c r="O14" s="197">
        <v>1.68</v>
      </c>
      <c r="P14" s="197">
        <v>1.71</v>
      </c>
      <c r="Q14" s="197">
        <v>3.15</v>
      </c>
      <c r="R14" s="197">
        <v>0.36</v>
      </c>
      <c r="S14" s="197">
        <v>3.8</v>
      </c>
      <c r="T14" s="197">
        <v>0</v>
      </c>
      <c r="U14" s="197">
        <v>8.14</v>
      </c>
      <c r="V14" s="197">
        <v>0.16</v>
      </c>
      <c r="W14" s="197">
        <v>0.95</v>
      </c>
      <c r="X14" s="197">
        <v>1.25</v>
      </c>
      <c r="Y14" s="197">
        <v>0</v>
      </c>
      <c r="Z14" s="197">
        <v>2.36</v>
      </c>
      <c r="AA14" s="197">
        <v>0.65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17.77</v>
      </c>
      <c r="AH14" s="197">
        <v>0</v>
      </c>
      <c r="AI14" s="197">
        <v>8.0399999999999991</v>
      </c>
      <c r="AJ14" s="197">
        <v>0</v>
      </c>
      <c r="AK14" s="197">
        <v>9.17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5.51</v>
      </c>
      <c r="L15" s="197">
        <v>45.9</v>
      </c>
      <c r="M15" s="197">
        <v>0</v>
      </c>
      <c r="N15" s="197">
        <v>0.49</v>
      </c>
      <c r="O15" s="197">
        <v>1.68</v>
      </c>
      <c r="P15" s="197">
        <v>1.71</v>
      </c>
      <c r="Q15" s="197">
        <v>3.15</v>
      </c>
      <c r="R15" s="197">
        <v>0.36</v>
      </c>
      <c r="S15" s="197">
        <v>3.8</v>
      </c>
      <c r="T15" s="197">
        <v>0</v>
      </c>
      <c r="U15" s="197">
        <v>8.14</v>
      </c>
      <c r="V15" s="197">
        <v>0.17</v>
      </c>
      <c r="W15" s="197">
        <v>0.35</v>
      </c>
      <c r="X15" s="197">
        <v>1.25</v>
      </c>
      <c r="Y15" s="197">
        <v>0</v>
      </c>
      <c r="Z15" s="197">
        <v>2.36</v>
      </c>
      <c r="AA15" s="197">
        <v>0.65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17.77</v>
      </c>
      <c r="AH15" s="197">
        <v>0</v>
      </c>
      <c r="AI15" s="197">
        <v>8.0399999999999991</v>
      </c>
      <c r="AJ15" s="197">
        <v>0</v>
      </c>
      <c r="AK15" s="197">
        <v>9.17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78.040000000000006</v>
      </c>
      <c r="L16" s="197">
        <v>45.88</v>
      </c>
      <c r="M16" s="197">
        <v>0</v>
      </c>
      <c r="N16" s="197">
        <v>0.49</v>
      </c>
      <c r="O16" s="197">
        <v>1.68</v>
      </c>
      <c r="P16" s="197">
        <v>1.71</v>
      </c>
      <c r="Q16" s="197">
        <v>3.15</v>
      </c>
      <c r="R16" s="197">
        <v>0.36</v>
      </c>
      <c r="S16" s="197">
        <v>3.8</v>
      </c>
      <c r="T16" s="197">
        <v>0</v>
      </c>
      <c r="U16" s="197">
        <v>8.14</v>
      </c>
      <c r="V16" s="197">
        <v>0.17</v>
      </c>
      <c r="W16" s="197">
        <v>0.35</v>
      </c>
      <c r="X16" s="197">
        <v>1.25</v>
      </c>
      <c r="Y16" s="197">
        <v>0</v>
      </c>
      <c r="Z16" s="197">
        <v>2.36</v>
      </c>
      <c r="AA16" s="197">
        <v>0.65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17.77</v>
      </c>
      <c r="AH16" s="197">
        <v>0</v>
      </c>
      <c r="AI16" s="197">
        <v>8.0399999999999991</v>
      </c>
      <c r="AJ16" s="197">
        <v>0</v>
      </c>
      <c r="AK16" s="197">
        <v>9.17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78.040000000000006</v>
      </c>
      <c r="L17" s="197">
        <v>45.9</v>
      </c>
      <c r="M17" s="197">
        <v>0</v>
      </c>
      <c r="N17" s="197">
        <v>0.49</v>
      </c>
      <c r="O17" s="197">
        <v>1.68</v>
      </c>
      <c r="P17" s="197">
        <v>1.71</v>
      </c>
      <c r="Q17" s="197">
        <v>3.15</v>
      </c>
      <c r="R17" s="197">
        <v>0.36</v>
      </c>
      <c r="S17" s="197">
        <v>3.8</v>
      </c>
      <c r="T17" s="197">
        <v>0</v>
      </c>
      <c r="U17" s="197">
        <v>8.14</v>
      </c>
      <c r="V17" s="197">
        <v>0.17</v>
      </c>
      <c r="W17" s="197">
        <v>0.23</v>
      </c>
      <c r="X17" s="197">
        <v>1.25</v>
      </c>
      <c r="Y17" s="197">
        <v>0</v>
      </c>
      <c r="Z17" s="197">
        <v>2.36</v>
      </c>
      <c r="AA17" s="197">
        <v>0.65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17.77</v>
      </c>
      <c r="AH17" s="197">
        <v>0</v>
      </c>
      <c r="AI17" s="197">
        <v>8.0399999999999991</v>
      </c>
      <c r="AJ17" s="197">
        <v>0</v>
      </c>
      <c r="AK17" s="197">
        <v>9.17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78.040000000000006</v>
      </c>
      <c r="L18" s="197">
        <v>45.35</v>
      </c>
      <c r="M18" s="197">
        <v>0</v>
      </c>
      <c r="N18" s="197">
        <v>0.49</v>
      </c>
      <c r="O18" s="197">
        <v>1.68</v>
      </c>
      <c r="P18" s="197">
        <v>1.71</v>
      </c>
      <c r="Q18" s="197">
        <v>3.15</v>
      </c>
      <c r="R18" s="197">
        <v>0.36</v>
      </c>
      <c r="S18" s="197">
        <v>3.8</v>
      </c>
      <c r="T18" s="197">
        <v>0</v>
      </c>
      <c r="U18" s="197">
        <v>8.14</v>
      </c>
      <c r="V18" s="197">
        <v>0.17</v>
      </c>
      <c r="W18" s="197">
        <v>0.23</v>
      </c>
      <c r="X18" s="197">
        <v>1.25</v>
      </c>
      <c r="Y18" s="197">
        <v>0</v>
      </c>
      <c r="Z18" s="197">
        <v>2.36</v>
      </c>
      <c r="AA18" s="197">
        <v>0.65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17.77</v>
      </c>
      <c r="AH18" s="197">
        <v>0</v>
      </c>
      <c r="AI18" s="197">
        <v>8.0399999999999991</v>
      </c>
      <c r="AJ18" s="197">
        <v>0</v>
      </c>
      <c r="AK18" s="197">
        <v>9.17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78.040000000000006</v>
      </c>
      <c r="L19" s="197">
        <v>45.35</v>
      </c>
      <c r="M19" s="197">
        <v>0</v>
      </c>
      <c r="N19" s="197">
        <v>0.49</v>
      </c>
      <c r="O19" s="197">
        <v>1.68</v>
      </c>
      <c r="P19" s="197">
        <v>1.71</v>
      </c>
      <c r="Q19" s="197">
        <v>3.15</v>
      </c>
      <c r="R19" s="197">
        <v>0.36</v>
      </c>
      <c r="S19" s="197">
        <v>3.8</v>
      </c>
      <c r="T19" s="197">
        <v>0</v>
      </c>
      <c r="U19" s="197">
        <v>8.14</v>
      </c>
      <c r="V19" s="197">
        <v>0.17</v>
      </c>
      <c r="W19" s="197">
        <v>0.23</v>
      </c>
      <c r="X19" s="197">
        <v>1.25</v>
      </c>
      <c r="Y19" s="197">
        <v>0</v>
      </c>
      <c r="Z19" s="197">
        <v>2.36</v>
      </c>
      <c r="AA19" s="197">
        <v>0.65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17.77</v>
      </c>
      <c r="AH19" s="197">
        <v>0</v>
      </c>
      <c r="AI19" s="197">
        <v>8.0399999999999991</v>
      </c>
      <c r="AJ19" s="197">
        <v>0</v>
      </c>
      <c r="AK19" s="197">
        <v>9.17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78.040000000000006</v>
      </c>
      <c r="L20" s="197">
        <v>45.35</v>
      </c>
      <c r="M20" s="197">
        <v>0</v>
      </c>
      <c r="N20" s="197">
        <v>0.49</v>
      </c>
      <c r="O20" s="197">
        <v>1.68</v>
      </c>
      <c r="P20" s="197">
        <v>1.71</v>
      </c>
      <c r="Q20" s="197">
        <v>3.15</v>
      </c>
      <c r="R20" s="197">
        <v>0.36</v>
      </c>
      <c r="S20" s="197">
        <v>3.8</v>
      </c>
      <c r="T20" s="197">
        <v>0</v>
      </c>
      <c r="U20" s="197">
        <v>8.14</v>
      </c>
      <c r="V20" s="197">
        <v>0.17</v>
      </c>
      <c r="W20" s="197">
        <v>0.23</v>
      </c>
      <c r="X20" s="197">
        <v>1.25</v>
      </c>
      <c r="Y20" s="197">
        <v>0</v>
      </c>
      <c r="Z20" s="197">
        <v>2.36</v>
      </c>
      <c r="AA20" s="197">
        <v>0.65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17.77</v>
      </c>
      <c r="AH20" s="197">
        <v>0</v>
      </c>
      <c r="AI20" s="197">
        <v>8.0399999999999991</v>
      </c>
      <c r="AJ20" s="197">
        <v>0</v>
      </c>
      <c r="AK20" s="197">
        <v>9.17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78.040000000000006</v>
      </c>
      <c r="L21" s="197">
        <v>45.53</v>
      </c>
      <c r="M21" s="197">
        <v>0</v>
      </c>
      <c r="N21" s="197">
        <v>0.49</v>
      </c>
      <c r="O21" s="197">
        <v>1.68</v>
      </c>
      <c r="P21" s="197">
        <v>1.71</v>
      </c>
      <c r="Q21" s="197">
        <v>3.15</v>
      </c>
      <c r="R21" s="197">
        <v>0.36</v>
      </c>
      <c r="S21" s="197">
        <v>3.8</v>
      </c>
      <c r="T21" s="197">
        <v>0</v>
      </c>
      <c r="U21" s="197">
        <v>8.14</v>
      </c>
      <c r="V21" s="197">
        <v>0.17</v>
      </c>
      <c r="W21" s="197">
        <v>0.17</v>
      </c>
      <c r="X21" s="197">
        <v>1.25</v>
      </c>
      <c r="Y21" s="197">
        <v>0</v>
      </c>
      <c r="Z21" s="197">
        <v>2.36</v>
      </c>
      <c r="AA21" s="197">
        <v>0.65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17.77</v>
      </c>
      <c r="AH21" s="197">
        <v>0</v>
      </c>
      <c r="AI21" s="197">
        <v>8.0399999999999991</v>
      </c>
      <c r="AJ21" s="197">
        <v>0</v>
      </c>
      <c r="AK21" s="197">
        <v>9.17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78.040000000000006</v>
      </c>
      <c r="L22" s="197">
        <v>45.64</v>
      </c>
      <c r="M22" s="197">
        <v>0</v>
      </c>
      <c r="N22" s="197">
        <v>0.49</v>
      </c>
      <c r="O22" s="197">
        <v>1.68</v>
      </c>
      <c r="P22" s="197">
        <v>1.71</v>
      </c>
      <c r="Q22" s="197">
        <v>3.15</v>
      </c>
      <c r="R22" s="197">
        <v>0.36</v>
      </c>
      <c r="S22" s="197">
        <v>3.8</v>
      </c>
      <c r="T22" s="197">
        <v>0</v>
      </c>
      <c r="U22" s="197">
        <v>8.14</v>
      </c>
      <c r="V22" s="197">
        <v>0.17</v>
      </c>
      <c r="W22" s="197">
        <v>0.17</v>
      </c>
      <c r="X22" s="197">
        <v>1.25</v>
      </c>
      <c r="Y22" s="197">
        <v>0</v>
      </c>
      <c r="Z22" s="197">
        <v>2.36</v>
      </c>
      <c r="AA22" s="197">
        <v>0.65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17.77</v>
      </c>
      <c r="AH22" s="197">
        <v>0</v>
      </c>
      <c r="AI22" s="197">
        <v>8.0399999999999991</v>
      </c>
      <c r="AJ22" s="197">
        <v>0</v>
      </c>
      <c r="AK22" s="197">
        <v>9.17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78.040000000000006</v>
      </c>
      <c r="L23" s="197">
        <v>45.64</v>
      </c>
      <c r="M23" s="197">
        <v>0</v>
      </c>
      <c r="N23" s="197">
        <v>0.49</v>
      </c>
      <c r="O23" s="197">
        <v>1.68</v>
      </c>
      <c r="P23" s="197">
        <v>1.71</v>
      </c>
      <c r="Q23" s="197">
        <v>3.15</v>
      </c>
      <c r="R23" s="197">
        <v>0.36</v>
      </c>
      <c r="S23" s="197">
        <v>3.8</v>
      </c>
      <c r="T23" s="197">
        <v>0</v>
      </c>
      <c r="U23" s="197">
        <v>8.14</v>
      </c>
      <c r="V23" s="197">
        <v>0.17</v>
      </c>
      <c r="W23" s="197">
        <v>0.17</v>
      </c>
      <c r="X23" s="197">
        <v>1.25</v>
      </c>
      <c r="Y23" s="197">
        <v>0</v>
      </c>
      <c r="Z23" s="197">
        <v>2.36</v>
      </c>
      <c r="AA23" s="197">
        <v>0.65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17.77</v>
      </c>
      <c r="AH23" s="197">
        <v>0</v>
      </c>
      <c r="AI23" s="197">
        <v>8.0399999999999991</v>
      </c>
      <c r="AJ23" s="197">
        <v>0</v>
      </c>
      <c r="AK23" s="197">
        <v>9.17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5.51</v>
      </c>
      <c r="L24" s="197">
        <v>2.1800000000000002</v>
      </c>
      <c r="M24" s="197">
        <v>0</v>
      </c>
      <c r="N24" s="197">
        <v>0.49</v>
      </c>
      <c r="O24" s="197">
        <v>1.68</v>
      </c>
      <c r="P24" s="197">
        <v>1.71</v>
      </c>
      <c r="Q24" s="197">
        <v>3.15</v>
      </c>
      <c r="R24" s="197">
        <v>0.36</v>
      </c>
      <c r="S24" s="197">
        <v>3.8</v>
      </c>
      <c r="T24" s="197">
        <v>0</v>
      </c>
      <c r="U24" s="197">
        <v>8.14</v>
      </c>
      <c r="V24" s="197">
        <v>0.17</v>
      </c>
      <c r="W24" s="197">
        <v>0.17</v>
      </c>
      <c r="X24" s="197">
        <v>1.25</v>
      </c>
      <c r="Y24" s="197">
        <v>0</v>
      </c>
      <c r="Z24" s="197">
        <v>2.36</v>
      </c>
      <c r="AA24" s="197">
        <v>0.65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17.77</v>
      </c>
      <c r="AH24" s="197">
        <v>0</v>
      </c>
      <c r="AI24" s="197">
        <v>8.0399999999999991</v>
      </c>
      <c r="AJ24" s="197">
        <v>0</v>
      </c>
      <c r="AK24" s="197">
        <v>9.17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5.51</v>
      </c>
      <c r="L25" s="197">
        <v>2.1800000000000002</v>
      </c>
      <c r="M25" s="197">
        <v>0</v>
      </c>
      <c r="N25" s="197">
        <v>0.49</v>
      </c>
      <c r="O25" s="197">
        <v>1.68</v>
      </c>
      <c r="P25" s="197">
        <v>1.71</v>
      </c>
      <c r="Q25" s="197">
        <v>3.15</v>
      </c>
      <c r="R25" s="197">
        <v>0.45</v>
      </c>
      <c r="S25" s="197">
        <v>3.8</v>
      </c>
      <c r="T25" s="197">
        <v>0</v>
      </c>
      <c r="U25" s="197">
        <v>8.14</v>
      </c>
      <c r="V25" s="197">
        <v>0.18</v>
      </c>
      <c r="W25" s="197">
        <v>0.17</v>
      </c>
      <c r="X25" s="197">
        <v>1.25</v>
      </c>
      <c r="Y25" s="197">
        <v>0</v>
      </c>
      <c r="Z25" s="197">
        <v>2.36</v>
      </c>
      <c r="AA25" s="197">
        <v>0.65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17.77</v>
      </c>
      <c r="AH25" s="197">
        <v>0</v>
      </c>
      <c r="AI25" s="197">
        <v>8.0399999999999991</v>
      </c>
      <c r="AJ25" s="197">
        <v>0</v>
      </c>
      <c r="AK25" s="197">
        <v>9.17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5.51</v>
      </c>
      <c r="L26" s="197">
        <v>2.1800000000000002</v>
      </c>
      <c r="M26" s="197">
        <v>0</v>
      </c>
      <c r="N26" s="197">
        <v>0.49</v>
      </c>
      <c r="O26" s="197">
        <v>1.68</v>
      </c>
      <c r="P26" s="197">
        <v>1.71</v>
      </c>
      <c r="Q26" s="197">
        <v>0.17</v>
      </c>
      <c r="R26" s="197">
        <v>0.36</v>
      </c>
      <c r="S26" s="197">
        <v>0.22</v>
      </c>
      <c r="T26" s="197">
        <v>0</v>
      </c>
      <c r="U26" s="197">
        <v>8.14</v>
      </c>
      <c r="V26" s="197">
        <v>0.18</v>
      </c>
      <c r="W26" s="197">
        <v>0.17</v>
      </c>
      <c r="X26" s="197">
        <v>1.25</v>
      </c>
      <c r="Y26" s="197">
        <v>0</v>
      </c>
      <c r="Z26" s="197">
        <v>2.36</v>
      </c>
      <c r="AA26" s="197">
        <v>0.65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17.77</v>
      </c>
      <c r="AH26" s="197">
        <v>0</v>
      </c>
      <c r="AI26" s="197">
        <v>8.0399999999999991</v>
      </c>
      <c r="AJ26" s="197">
        <v>0</v>
      </c>
      <c r="AK26" s="197">
        <v>11.89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5.51</v>
      </c>
      <c r="L27" s="197">
        <v>2.1800000000000002</v>
      </c>
      <c r="M27" s="197">
        <v>0</v>
      </c>
      <c r="N27" s="197">
        <v>0.49</v>
      </c>
      <c r="O27" s="197">
        <v>1.68</v>
      </c>
      <c r="P27" s="197">
        <v>1.71</v>
      </c>
      <c r="Q27" s="197">
        <v>0.17</v>
      </c>
      <c r="R27" s="197">
        <v>0.36</v>
      </c>
      <c r="S27" s="197">
        <v>0.22</v>
      </c>
      <c r="T27" s="197">
        <v>0</v>
      </c>
      <c r="U27" s="197">
        <v>8.14</v>
      </c>
      <c r="V27" s="197">
        <v>0.18</v>
      </c>
      <c r="W27" s="197">
        <v>0.17</v>
      </c>
      <c r="X27" s="197">
        <v>1.25</v>
      </c>
      <c r="Y27" s="197">
        <v>0</v>
      </c>
      <c r="Z27" s="197">
        <v>2.36</v>
      </c>
      <c r="AA27" s="197">
        <v>0.65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17.77</v>
      </c>
      <c r="AH27" s="197">
        <v>0</v>
      </c>
      <c r="AI27" s="197">
        <v>8.0399999999999991</v>
      </c>
      <c r="AJ27" s="197">
        <v>0</v>
      </c>
      <c r="AK27" s="197">
        <v>11.89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5.51</v>
      </c>
      <c r="L28" s="197">
        <v>2.1800000000000002</v>
      </c>
      <c r="M28" s="197">
        <v>0</v>
      </c>
      <c r="N28" s="197">
        <v>0.49</v>
      </c>
      <c r="O28" s="197">
        <v>1.68</v>
      </c>
      <c r="P28" s="197">
        <v>1.71</v>
      </c>
      <c r="Q28" s="197">
        <v>0.17</v>
      </c>
      <c r="R28" s="197">
        <v>0.36</v>
      </c>
      <c r="S28" s="197">
        <v>0.22</v>
      </c>
      <c r="T28" s="197">
        <v>0</v>
      </c>
      <c r="U28" s="197">
        <v>8.14</v>
      </c>
      <c r="V28" s="197">
        <v>0.18</v>
      </c>
      <c r="W28" s="197">
        <v>0.17</v>
      </c>
      <c r="X28" s="197">
        <v>1.25</v>
      </c>
      <c r="Y28" s="197">
        <v>0</v>
      </c>
      <c r="Z28" s="197">
        <v>2.36</v>
      </c>
      <c r="AA28" s="197">
        <v>0.65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17.77</v>
      </c>
      <c r="AH28" s="197">
        <v>0</v>
      </c>
      <c r="AI28" s="197">
        <v>8.0399999999999991</v>
      </c>
      <c r="AJ28" s="197">
        <v>0</v>
      </c>
      <c r="AK28" s="197">
        <v>11.89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5.51</v>
      </c>
      <c r="L29" s="197">
        <v>2.1800000000000002</v>
      </c>
      <c r="M29" s="197">
        <v>0</v>
      </c>
      <c r="N29" s="197">
        <v>0.49</v>
      </c>
      <c r="O29" s="197">
        <v>1.68</v>
      </c>
      <c r="P29" s="197">
        <v>1.71</v>
      </c>
      <c r="Q29" s="197">
        <v>0.17</v>
      </c>
      <c r="R29" s="197">
        <v>0.36</v>
      </c>
      <c r="S29" s="197">
        <v>0.22</v>
      </c>
      <c r="T29" s="197">
        <v>0</v>
      </c>
      <c r="U29" s="197">
        <v>8.14</v>
      </c>
      <c r="V29" s="197">
        <v>0.18</v>
      </c>
      <c r="W29" s="197">
        <v>0.17</v>
      </c>
      <c r="X29" s="197">
        <v>1.25</v>
      </c>
      <c r="Y29" s="197">
        <v>0</v>
      </c>
      <c r="Z29" s="197">
        <v>2.36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17.77</v>
      </c>
      <c r="AH29" s="197">
        <v>0</v>
      </c>
      <c r="AI29" s="197">
        <v>8.0399999999999991</v>
      </c>
      <c r="AJ29" s="197">
        <v>0</v>
      </c>
      <c r="AK29" s="197">
        <v>11.89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5.51</v>
      </c>
      <c r="L30" s="197">
        <v>2.1800000000000002</v>
      </c>
      <c r="M30" s="197">
        <v>0</v>
      </c>
      <c r="N30" s="197">
        <v>0.49</v>
      </c>
      <c r="O30" s="197">
        <v>1.68</v>
      </c>
      <c r="P30" s="197">
        <v>1.71</v>
      </c>
      <c r="Q30" s="197">
        <v>0.17</v>
      </c>
      <c r="R30" s="197">
        <v>0.36</v>
      </c>
      <c r="S30" s="197">
        <v>0.22</v>
      </c>
      <c r="T30" s="197">
        <v>0</v>
      </c>
      <c r="U30" s="197">
        <v>8.14</v>
      </c>
      <c r="V30" s="197">
        <v>0.18</v>
      </c>
      <c r="W30" s="197">
        <v>0.17</v>
      </c>
      <c r="X30" s="197">
        <v>1.25</v>
      </c>
      <c r="Y30" s="197">
        <v>0</v>
      </c>
      <c r="Z30" s="197">
        <v>2.36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17.77</v>
      </c>
      <c r="AH30" s="197">
        <v>0</v>
      </c>
      <c r="AI30" s="197">
        <v>8.0399999999999991</v>
      </c>
      <c r="AJ30" s="197">
        <v>0</v>
      </c>
      <c r="AK30" s="197">
        <v>11.89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5.51</v>
      </c>
      <c r="L31" s="197">
        <v>2.1800000000000002</v>
      </c>
      <c r="M31" s="197">
        <v>0</v>
      </c>
      <c r="N31" s="197">
        <v>0.49</v>
      </c>
      <c r="O31" s="197">
        <v>1.68</v>
      </c>
      <c r="P31" s="197">
        <v>1.71</v>
      </c>
      <c r="Q31" s="197">
        <v>0.17</v>
      </c>
      <c r="R31" s="197">
        <v>0.36</v>
      </c>
      <c r="S31" s="197">
        <v>0.22</v>
      </c>
      <c r="T31" s="197">
        <v>0</v>
      </c>
      <c r="U31" s="197">
        <v>8.14</v>
      </c>
      <c r="V31" s="197">
        <v>0.18</v>
      </c>
      <c r="W31" s="197">
        <v>0.17</v>
      </c>
      <c r="X31" s="197">
        <v>1.25</v>
      </c>
      <c r="Y31" s="197">
        <v>0</v>
      </c>
      <c r="Z31" s="197">
        <v>2.36</v>
      </c>
      <c r="AA31" s="197">
        <v>0.65</v>
      </c>
      <c r="AB31" s="197">
        <v>0</v>
      </c>
      <c r="AC31" s="197">
        <v>1.44</v>
      </c>
      <c r="AD31" s="197">
        <v>6.82</v>
      </c>
      <c r="AE31" s="197">
        <v>0</v>
      </c>
      <c r="AF31" s="197">
        <v>0</v>
      </c>
      <c r="AG31" s="197">
        <v>17.77</v>
      </c>
      <c r="AH31" s="197">
        <v>0</v>
      </c>
      <c r="AI31" s="197">
        <v>8.0399999999999991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5.51</v>
      </c>
      <c r="L32" s="197">
        <v>2.1800000000000002</v>
      </c>
      <c r="M32" s="197">
        <v>0</v>
      </c>
      <c r="N32" s="197">
        <v>0.49</v>
      </c>
      <c r="O32" s="197">
        <v>1.68</v>
      </c>
      <c r="P32" s="197">
        <v>1.71</v>
      </c>
      <c r="Q32" s="197">
        <v>0.17</v>
      </c>
      <c r="R32" s="197">
        <v>0.36</v>
      </c>
      <c r="S32" s="197">
        <v>0.22</v>
      </c>
      <c r="T32" s="197">
        <v>0</v>
      </c>
      <c r="U32" s="197">
        <v>8.14</v>
      </c>
      <c r="V32" s="197">
        <v>0.18</v>
      </c>
      <c r="W32" s="197">
        <v>0.17</v>
      </c>
      <c r="X32" s="197">
        <v>1.25</v>
      </c>
      <c r="Y32" s="197">
        <v>0</v>
      </c>
      <c r="Z32" s="197">
        <v>2.36</v>
      </c>
      <c r="AA32" s="197">
        <v>0.65</v>
      </c>
      <c r="AB32" s="197">
        <v>0</v>
      </c>
      <c r="AC32" s="197">
        <v>1.44</v>
      </c>
      <c r="AD32" s="197">
        <v>6.82</v>
      </c>
      <c r="AE32" s="197">
        <v>0</v>
      </c>
      <c r="AF32" s="197">
        <v>0</v>
      </c>
      <c r="AG32" s="197">
        <v>17.77</v>
      </c>
      <c r="AH32" s="197">
        <v>0</v>
      </c>
      <c r="AI32" s="197">
        <v>8.0399999999999991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5.51</v>
      </c>
      <c r="L33" s="197">
        <v>2.1800000000000002</v>
      </c>
      <c r="M33" s="197">
        <v>0</v>
      </c>
      <c r="N33" s="197">
        <v>0.49</v>
      </c>
      <c r="O33" s="197">
        <v>1.68</v>
      </c>
      <c r="P33" s="197">
        <v>1.71</v>
      </c>
      <c r="Q33" s="197">
        <v>0.17</v>
      </c>
      <c r="R33" s="197">
        <v>0</v>
      </c>
      <c r="S33" s="197">
        <v>0</v>
      </c>
      <c r="T33" s="197">
        <v>0</v>
      </c>
      <c r="U33" s="197">
        <v>8.14</v>
      </c>
      <c r="V33" s="197">
        <v>0.18</v>
      </c>
      <c r="W33" s="197">
        <v>0.17</v>
      </c>
      <c r="X33" s="197">
        <v>1.25</v>
      </c>
      <c r="Y33" s="197">
        <v>0</v>
      </c>
      <c r="Z33" s="197">
        <v>2.36</v>
      </c>
      <c r="AA33" s="197">
        <v>0.65</v>
      </c>
      <c r="AB33" s="197">
        <v>0</v>
      </c>
      <c r="AC33" s="197">
        <v>1.44</v>
      </c>
      <c r="AD33" s="197">
        <v>6.82</v>
      </c>
      <c r="AE33" s="197">
        <v>0</v>
      </c>
      <c r="AF33" s="197">
        <v>0</v>
      </c>
      <c r="AG33" s="197">
        <v>17.77</v>
      </c>
      <c r="AH33" s="197">
        <v>0</v>
      </c>
      <c r="AI33" s="197">
        <v>8.0399999999999991</v>
      </c>
      <c r="AJ33" s="197">
        <v>0</v>
      </c>
      <c r="AK33" s="197">
        <v>9.17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5.51</v>
      </c>
      <c r="L34" s="197">
        <v>2.1800000000000002</v>
      </c>
      <c r="M34" s="197">
        <v>0</v>
      </c>
      <c r="N34" s="197">
        <v>0.49</v>
      </c>
      <c r="O34" s="197">
        <v>1.68</v>
      </c>
      <c r="P34" s="197">
        <v>1.71</v>
      </c>
      <c r="Q34" s="197">
        <v>0.17</v>
      </c>
      <c r="R34" s="197">
        <v>0.36</v>
      </c>
      <c r="S34" s="197">
        <v>0.22</v>
      </c>
      <c r="T34" s="197">
        <v>0</v>
      </c>
      <c r="U34" s="197">
        <v>8.14</v>
      </c>
      <c r="V34" s="197">
        <v>0.18</v>
      </c>
      <c r="W34" s="197">
        <v>0.17</v>
      </c>
      <c r="X34" s="197">
        <v>1.25</v>
      </c>
      <c r="Y34" s="197">
        <v>0</v>
      </c>
      <c r="Z34" s="197">
        <v>2.36</v>
      </c>
      <c r="AA34" s="197">
        <v>0.65</v>
      </c>
      <c r="AB34" s="197">
        <v>0</v>
      </c>
      <c r="AC34" s="197">
        <v>1.44</v>
      </c>
      <c r="AD34" s="197">
        <v>6.82</v>
      </c>
      <c r="AE34" s="197">
        <v>0</v>
      </c>
      <c r="AF34" s="197">
        <v>0</v>
      </c>
      <c r="AG34" s="197">
        <v>17.77</v>
      </c>
      <c r="AH34" s="197">
        <v>0</v>
      </c>
      <c r="AI34" s="197">
        <v>8.0399999999999991</v>
      </c>
      <c r="AJ34" s="197">
        <v>0</v>
      </c>
      <c r="AK34" s="197">
        <v>9.17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82.87</v>
      </c>
      <c r="L35" s="197">
        <v>45.19</v>
      </c>
      <c r="M35" s="197">
        <v>0</v>
      </c>
      <c r="N35" s="197">
        <v>0.49</v>
      </c>
      <c r="O35" s="197">
        <v>1.68</v>
      </c>
      <c r="P35" s="197">
        <v>1.71</v>
      </c>
      <c r="Q35" s="197">
        <v>3.15</v>
      </c>
      <c r="R35" s="197">
        <v>0.36</v>
      </c>
      <c r="S35" s="197">
        <v>3.8</v>
      </c>
      <c r="T35" s="197">
        <v>0</v>
      </c>
      <c r="U35" s="197">
        <v>8.14</v>
      </c>
      <c r="V35" s="197">
        <v>0.18</v>
      </c>
      <c r="W35" s="197">
        <v>0.23</v>
      </c>
      <c r="X35" s="197">
        <v>1.25</v>
      </c>
      <c r="Y35" s="197">
        <v>0</v>
      </c>
      <c r="Z35" s="197">
        <v>2.36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17.77</v>
      </c>
      <c r="AH35" s="197">
        <v>0</v>
      </c>
      <c r="AI35" s="197">
        <v>8.0399999999999991</v>
      </c>
      <c r="AJ35" s="197">
        <v>0</v>
      </c>
      <c r="AK35" s="197">
        <v>9.17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82.87</v>
      </c>
      <c r="L36" s="197">
        <v>43.24</v>
      </c>
      <c r="M36" s="197">
        <v>0</v>
      </c>
      <c r="N36" s="197">
        <v>0.49</v>
      </c>
      <c r="O36" s="197">
        <v>1.68</v>
      </c>
      <c r="P36" s="197">
        <v>1.71</v>
      </c>
      <c r="Q36" s="197">
        <v>3.15</v>
      </c>
      <c r="R36" s="197">
        <v>0.36</v>
      </c>
      <c r="S36" s="197">
        <v>3.8</v>
      </c>
      <c r="T36" s="197">
        <v>0</v>
      </c>
      <c r="U36" s="197">
        <v>8.14</v>
      </c>
      <c r="V36" s="197">
        <v>0.18</v>
      </c>
      <c r="W36" s="197">
        <v>0.23</v>
      </c>
      <c r="X36" s="197">
        <v>1.25</v>
      </c>
      <c r="Y36" s="197">
        <v>0</v>
      </c>
      <c r="Z36" s="197">
        <v>2.36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17.77</v>
      </c>
      <c r="AH36" s="197">
        <v>0</v>
      </c>
      <c r="AI36" s="197">
        <v>8.0399999999999991</v>
      </c>
      <c r="AJ36" s="197">
        <v>0</v>
      </c>
      <c r="AK36" s="197">
        <v>9.17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82.87</v>
      </c>
      <c r="L37" s="197">
        <v>43.24</v>
      </c>
      <c r="M37" s="197">
        <v>0</v>
      </c>
      <c r="N37" s="197">
        <v>0.49</v>
      </c>
      <c r="O37" s="197">
        <v>1.68</v>
      </c>
      <c r="P37" s="197">
        <v>1.71</v>
      </c>
      <c r="Q37" s="197">
        <v>3.15</v>
      </c>
      <c r="R37" s="197">
        <v>0.36</v>
      </c>
      <c r="S37" s="197">
        <v>3.8</v>
      </c>
      <c r="T37" s="197">
        <v>0</v>
      </c>
      <c r="U37" s="197">
        <v>8.14</v>
      </c>
      <c r="V37" s="197">
        <v>0.18</v>
      </c>
      <c r="W37" s="197">
        <v>0.35</v>
      </c>
      <c r="X37" s="197">
        <v>1.25</v>
      </c>
      <c r="Y37" s="197">
        <v>0</v>
      </c>
      <c r="Z37" s="197">
        <v>2.36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17.77</v>
      </c>
      <c r="AH37" s="197">
        <v>0</v>
      </c>
      <c r="AI37" s="197">
        <v>8.0399999999999991</v>
      </c>
      <c r="AJ37" s="197">
        <v>0</v>
      </c>
      <c r="AK37" s="197">
        <v>9.17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82.87</v>
      </c>
      <c r="L38" s="197">
        <v>43.24</v>
      </c>
      <c r="M38" s="197">
        <v>0</v>
      </c>
      <c r="N38" s="197">
        <v>0.49</v>
      </c>
      <c r="O38" s="197">
        <v>1.68</v>
      </c>
      <c r="P38" s="197">
        <v>1.71</v>
      </c>
      <c r="Q38" s="197">
        <v>3.15</v>
      </c>
      <c r="R38" s="197">
        <v>0.36</v>
      </c>
      <c r="S38" s="197">
        <v>3.8</v>
      </c>
      <c r="T38" s="197">
        <v>0</v>
      </c>
      <c r="U38" s="197">
        <v>8.14</v>
      </c>
      <c r="V38" s="197">
        <v>0.18</v>
      </c>
      <c r="W38" s="197">
        <v>0.35</v>
      </c>
      <c r="X38" s="197">
        <v>1.25</v>
      </c>
      <c r="Y38" s="197">
        <v>0</v>
      </c>
      <c r="Z38" s="197">
        <v>2.36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17.77</v>
      </c>
      <c r="AH38" s="197">
        <v>0</v>
      </c>
      <c r="AI38" s="197">
        <v>8.0399999999999991</v>
      </c>
      <c r="AJ38" s="197">
        <v>0</v>
      </c>
      <c r="AK38" s="197">
        <v>9.17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82.87</v>
      </c>
      <c r="L39" s="197">
        <v>43.24</v>
      </c>
      <c r="M39" s="197">
        <v>0</v>
      </c>
      <c r="N39" s="197">
        <v>0.49</v>
      </c>
      <c r="O39" s="197">
        <v>1.68</v>
      </c>
      <c r="P39" s="197">
        <v>1.71</v>
      </c>
      <c r="Q39" s="197">
        <v>3.15</v>
      </c>
      <c r="R39" s="197">
        <v>0.36</v>
      </c>
      <c r="S39" s="197">
        <v>3.8</v>
      </c>
      <c r="T39" s="197">
        <v>0</v>
      </c>
      <c r="U39" s="197">
        <v>8.14</v>
      </c>
      <c r="V39" s="197">
        <v>0.18</v>
      </c>
      <c r="W39" s="197">
        <v>0.35</v>
      </c>
      <c r="X39" s="197">
        <v>1.25</v>
      </c>
      <c r="Y39" s="197">
        <v>0</v>
      </c>
      <c r="Z39" s="197">
        <v>2.36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17.77</v>
      </c>
      <c r="AH39" s="197">
        <v>0</v>
      </c>
      <c r="AI39" s="197">
        <v>8.0399999999999991</v>
      </c>
      <c r="AJ39" s="197">
        <v>0</v>
      </c>
      <c r="AK39" s="197">
        <v>9.17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82.87</v>
      </c>
      <c r="L40" s="197">
        <v>43.24</v>
      </c>
      <c r="M40" s="197">
        <v>0</v>
      </c>
      <c r="N40" s="197">
        <v>0.49</v>
      </c>
      <c r="O40" s="197">
        <v>1.68</v>
      </c>
      <c r="P40" s="197">
        <v>1.71</v>
      </c>
      <c r="Q40" s="197">
        <v>3.15</v>
      </c>
      <c r="R40" s="197">
        <v>0.36</v>
      </c>
      <c r="S40" s="197">
        <v>3.8</v>
      </c>
      <c r="T40" s="197">
        <v>0</v>
      </c>
      <c r="U40" s="197">
        <v>8.14</v>
      </c>
      <c r="V40" s="197">
        <v>0.18</v>
      </c>
      <c r="W40" s="197">
        <v>0.35</v>
      </c>
      <c r="X40" s="197">
        <v>1.25</v>
      </c>
      <c r="Y40" s="197">
        <v>0</v>
      </c>
      <c r="Z40" s="197">
        <v>2.36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17.77</v>
      </c>
      <c r="AH40" s="197">
        <v>0</v>
      </c>
      <c r="AI40" s="197">
        <v>8.0399999999999991</v>
      </c>
      <c r="AJ40" s="197">
        <v>0</v>
      </c>
      <c r="AK40" s="197">
        <v>9.17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82.6</v>
      </c>
      <c r="L41" s="197">
        <v>41.98</v>
      </c>
      <c r="M41" s="197">
        <v>0</v>
      </c>
      <c r="N41" s="197">
        <v>0.49</v>
      </c>
      <c r="O41" s="197">
        <v>1.68</v>
      </c>
      <c r="P41" s="197">
        <v>1.71</v>
      </c>
      <c r="Q41" s="197">
        <v>3.15</v>
      </c>
      <c r="R41" s="197">
        <v>0.47</v>
      </c>
      <c r="S41" s="197">
        <v>3.21</v>
      </c>
      <c r="T41" s="197">
        <v>0</v>
      </c>
      <c r="U41" s="197">
        <v>8.14</v>
      </c>
      <c r="V41" s="197">
        <v>0.18</v>
      </c>
      <c r="W41" s="197">
        <v>0.35</v>
      </c>
      <c r="X41" s="197">
        <v>1.25</v>
      </c>
      <c r="Y41" s="197">
        <v>0</v>
      </c>
      <c r="Z41" s="197">
        <v>2.36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17.77</v>
      </c>
      <c r="AH41" s="197">
        <v>0</v>
      </c>
      <c r="AI41" s="197">
        <v>8.0399999999999991</v>
      </c>
      <c r="AJ41" s="197">
        <v>0</v>
      </c>
      <c r="AK41" s="197">
        <v>9.17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82.87</v>
      </c>
      <c r="L42" s="197">
        <v>41.98</v>
      </c>
      <c r="M42" s="197">
        <v>0</v>
      </c>
      <c r="N42" s="197">
        <v>0.49</v>
      </c>
      <c r="O42" s="197">
        <v>1.68</v>
      </c>
      <c r="P42" s="197">
        <v>1.71</v>
      </c>
      <c r="Q42" s="197">
        <v>3.15</v>
      </c>
      <c r="R42" s="197">
        <v>0.36</v>
      </c>
      <c r="S42" s="197">
        <v>3.21</v>
      </c>
      <c r="T42" s="197">
        <v>0</v>
      </c>
      <c r="U42" s="197">
        <v>8.14</v>
      </c>
      <c r="V42" s="197">
        <v>0.18</v>
      </c>
      <c r="W42" s="197">
        <v>0.35</v>
      </c>
      <c r="X42" s="197">
        <v>1.25</v>
      </c>
      <c r="Y42" s="197">
        <v>0</v>
      </c>
      <c r="Z42" s="197">
        <v>2.36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17.77</v>
      </c>
      <c r="AH42" s="197">
        <v>0</v>
      </c>
      <c r="AI42" s="197">
        <v>8.0399999999999991</v>
      </c>
      <c r="AJ42" s="197">
        <v>0</v>
      </c>
      <c r="AK42" s="197">
        <v>9.17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82.87</v>
      </c>
      <c r="L43" s="197">
        <v>46.55</v>
      </c>
      <c r="M43" s="197">
        <v>0</v>
      </c>
      <c r="N43" s="197">
        <v>0.49</v>
      </c>
      <c r="O43" s="197">
        <v>1.68</v>
      </c>
      <c r="P43" s="197">
        <v>1.71</v>
      </c>
      <c r="Q43" s="197">
        <v>2.42</v>
      </c>
      <c r="R43" s="197">
        <v>0.36</v>
      </c>
      <c r="S43" s="197">
        <v>3.21</v>
      </c>
      <c r="T43" s="197">
        <v>0</v>
      </c>
      <c r="U43" s="197">
        <v>8.14</v>
      </c>
      <c r="V43" s="197">
        <v>0.18</v>
      </c>
      <c r="W43" s="197">
        <v>0.17</v>
      </c>
      <c r="X43" s="197">
        <v>1.25</v>
      </c>
      <c r="Y43" s="197">
        <v>0</v>
      </c>
      <c r="Z43" s="197">
        <v>2.36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17.77</v>
      </c>
      <c r="AH43" s="197">
        <v>0</v>
      </c>
      <c r="AI43" s="197">
        <v>8.0399999999999991</v>
      </c>
      <c r="AJ43" s="197">
        <v>0</v>
      </c>
      <c r="AK43" s="197">
        <v>9.17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82.87</v>
      </c>
      <c r="L44" s="197">
        <v>46.55</v>
      </c>
      <c r="M44" s="197">
        <v>0</v>
      </c>
      <c r="N44" s="197">
        <v>0.49</v>
      </c>
      <c r="O44" s="197">
        <v>1.68</v>
      </c>
      <c r="P44" s="197">
        <v>1.71</v>
      </c>
      <c r="Q44" s="197">
        <v>2.42</v>
      </c>
      <c r="R44" s="197">
        <v>0.36</v>
      </c>
      <c r="S44" s="197">
        <v>3.21</v>
      </c>
      <c r="T44" s="197">
        <v>0</v>
      </c>
      <c r="U44" s="197">
        <v>8.14</v>
      </c>
      <c r="V44" s="197">
        <v>0.18</v>
      </c>
      <c r="W44" s="197">
        <v>0.17</v>
      </c>
      <c r="X44" s="197">
        <v>1.25</v>
      </c>
      <c r="Y44" s="197">
        <v>0</v>
      </c>
      <c r="Z44" s="197">
        <v>2.36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18.09</v>
      </c>
      <c r="AH44" s="197">
        <v>0</v>
      </c>
      <c r="AI44" s="197">
        <v>8.0399999999999991</v>
      </c>
      <c r="AJ44" s="197">
        <v>0</v>
      </c>
      <c r="AK44" s="197">
        <v>9.17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82.87</v>
      </c>
      <c r="L45" s="197">
        <v>46.55</v>
      </c>
      <c r="M45" s="197">
        <v>0</v>
      </c>
      <c r="N45" s="197">
        <v>0.49</v>
      </c>
      <c r="O45" s="197">
        <v>1.68</v>
      </c>
      <c r="P45" s="197">
        <v>1.71</v>
      </c>
      <c r="Q45" s="197">
        <v>2.41</v>
      </c>
      <c r="R45" s="197">
        <v>0.36</v>
      </c>
      <c r="S45" s="197">
        <v>3.21</v>
      </c>
      <c r="T45" s="197">
        <v>0</v>
      </c>
      <c r="U45" s="197">
        <v>8.14</v>
      </c>
      <c r="V45" s="197">
        <v>0.18</v>
      </c>
      <c r="W45" s="197">
        <v>1.35</v>
      </c>
      <c r="X45" s="197">
        <v>1.25</v>
      </c>
      <c r="Y45" s="197">
        <v>0</v>
      </c>
      <c r="Z45" s="197">
        <v>2.36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18.09</v>
      </c>
      <c r="AH45" s="197">
        <v>0</v>
      </c>
      <c r="AI45" s="197">
        <v>8.0399999999999991</v>
      </c>
      <c r="AJ45" s="197">
        <v>0</v>
      </c>
      <c r="AK45" s="197">
        <v>9.17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82.87</v>
      </c>
      <c r="L46" s="197">
        <v>46.55</v>
      </c>
      <c r="M46" s="197">
        <v>0</v>
      </c>
      <c r="N46" s="197">
        <v>0.49</v>
      </c>
      <c r="O46" s="197">
        <v>1.68</v>
      </c>
      <c r="P46" s="197">
        <v>1.71</v>
      </c>
      <c r="Q46" s="197">
        <v>2.41</v>
      </c>
      <c r="R46" s="197">
        <v>0.36</v>
      </c>
      <c r="S46" s="197">
        <v>3.21</v>
      </c>
      <c r="T46" s="197">
        <v>0</v>
      </c>
      <c r="U46" s="197">
        <v>8.14</v>
      </c>
      <c r="V46" s="197">
        <v>0.18</v>
      </c>
      <c r="W46" s="197">
        <v>1.35</v>
      </c>
      <c r="X46" s="197">
        <v>1.25</v>
      </c>
      <c r="Y46" s="197">
        <v>0</v>
      </c>
      <c r="Z46" s="197">
        <v>2.36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18.09</v>
      </c>
      <c r="AH46" s="197">
        <v>0</v>
      </c>
      <c r="AI46" s="197">
        <v>8.0399999999999991</v>
      </c>
      <c r="AJ46" s="197">
        <v>0</v>
      </c>
      <c r="AK46" s="197">
        <v>9.17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82.87</v>
      </c>
      <c r="L47" s="197">
        <v>46.55</v>
      </c>
      <c r="M47" s="197">
        <v>0</v>
      </c>
      <c r="N47" s="197">
        <v>0.49</v>
      </c>
      <c r="O47" s="197">
        <v>1.68</v>
      </c>
      <c r="P47" s="197">
        <v>1.71</v>
      </c>
      <c r="Q47" s="197">
        <v>2.41</v>
      </c>
      <c r="R47" s="197">
        <v>0.36</v>
      </c>
      <c r="S47" s="197">
        <v>3.68</v>
      </c>
      <c r="T47" s="197">
        <v>0</v>
      </c>
      <c r="U47" s="197">
        <v>8.14</v>
      </c>
      <c r="V47" s="197">
        <v>0.24</v>
      </c>
      <c r="W47" s="197">
        <v>0.92</v>
      </c>
      <c r="X47" s="197">
        <v>1.25</v>
      </c>
      <c r="Y47" s="197">
        <v>0</v>
      </c>
      <c r="Z47" s="197">
        <v>2.36</v>
      </c>
      <c r="AA47" s="197">
        <v>9.76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18.09</v>
      </c>
      <c r="AH47" s="197">
        <v>0</v>
      </c>
      <c r="AI47" s="197">
        <v>8.0399999999999991</v>
      </c>
      <c r="AJ47" s="197">
        <v>0</v>
      </c>
      <c r="AK47" s="197">
        <v>9.17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82.87</v>
      </c>
      <c r="L48" s="197">
        <v>46.55</v>
      </c>
      <c r="M48" s="197">
        <v>0</v>
      </c>
      <c r="N48" s="197">
        <v>0.49</v>
      </c>
      <c r="O48" s="197">
        <v>1.68</v>
      </c>
      <c r="P48" s="197">
        <v>1.71</v>
      </c>
      <c r="Q48" s="197">
        <v>2.41</v>
      </c>
      <c r="R48" s="197">
        <v>0.36</v>
      </c>
      <c r="S48" s="197">
        <v>3.68</v>
      </c>
      <c r="T48" s="197">
        <v>0</v>
      </c>
      <c r="U48" s="197">
        <v>8.14</v>
      </c>
      <c r="V48" s="197">
        <v>0.24</v>
      </c>
      <c r="W48" s="197">
        <v>0.92</v>
      </c>
      <c r="X48" s="197">
        <v>1.25</v>
      </c>
      <c r="Y48" s="197">
        <v>0</v>
      </c>
      <c r="Z48" s="197">
        <v>2.36</v>
      </c>
      <c r="AA48" s="197">
        <v>9.76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18.09</v>
      </c>
      <c r="AH48" s="197">
        <v>0</v>
      </c>
      <c r="AI48" s="197">
        <v>8.0399999999999991</v>
      </c>
      <c r="AJ48" s="197">
        <v>0</v>
      </c>
      <c r="AK48" s="197">
        <v>9.17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82.87</v>
      </c>
      <c r="L49" s="197">
        <v>46.55</v>
      </c>
      <c r="M49" s="197">
        <v>0</v>
      </c>
      <c r="N49" s="197">
        <v>0.49</v>
      </c>
      <c r="O49" s="197">
        <v>1.68</v>
      </c>
      <c r="P49" s="197">
        <v>1.71</v>
      </c>
      <c r="Q49" s="197">
        <v>2.83</v>
      </c>
      <c r="R49" s="197">
        <v>5.92</v>
      </c>
      <c r="S49" s="197">
        <v>3.68</v>
      </c>
      <c r="T49" s="197">
        <v>0</v>
      </c>
      <c r="U49" s="197">
        <v>8.14</v>
      </c>
      <c r="V49" s="197">
        <v>0.24</v>
      </c>
      <c r="W49" s="197">
        <v>0.92</v>
      </c>
      <c r="X49" s="197">
        <v>1.25</v>
      </c>
      <c r="Y49" s="197">
        <v>0</v>
      </c>
      <c r="Z49" s="197">
        <v>2.36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18.09</v>
      </c>
      <c r="AH49" s="197">
        <v>0</v>
      </c>
      <c r="AI49" s="197">
        <v>8.0399999999999991</v>
      </c>
      <c r="AJ49" s="197">
        <v>0</v>
      </c>
      <c r="AK49" s="197">
        <v>9.17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82.87</v>
      </c>
      <c r="L50" s="197">
        <v>46.55</v>
      </c>
      <c r="M50" s="197">
        <v>0</v>
      </c>
      <c r="N50" s="197">
        <v>0.49</v>
      </c>
      <c r="O50" s="197">
        <v>1.68</v>
      </c>
      <c r="P50" s="197">
        <v>1.71</v>
      </c>
      <c r="Q50" s="197">
        <v>2.83</v>
      </c>
      <c r="R50" s="197">
        <v>5.92</v>
      </c>
      <c r="S50" s="197">
        <v>3.68</v>
      </c>
      <c r="T50" s="197">
        <v>0</v>
      </c>
      <c r="U50" s="197">
        <v>8.14</v>
      </c>
      <c r="V50" s="197">
        <v>0.24</v>
      </c>
      <c r="W50" s="197">
        <v>0.92</v>
      </c>
      <c r="X50" s="197">
        <v>1.25</v>
      </c>
      <c r="Y50" s="197">
        <v>0</v>
      </c>
      <c r="Z50" s="197">
        <v>2.36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18.09</v>
      </c>
      <c r="AH50" s="197">
        <v>0</v>
      </c>
      <c r="AI50" s="197">
        <v>8.0399999999999991</v>
      </c>
      <c r="AJ50" s="197">
        <v>0</v>
      </c>
      <c r="AK50" s="197">
        <v>9.17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13.38</v>
      </c>
      <c r="H51" s="197">
        <v>0</v>
      </c>
      <c r="I51" s="197">
        <v>0</v>
      </c>
      <c r="J51" s="197">
        <v>21.16</v>
      </c>
      <c r="K51" s="197">
        <v>82.87</v>
      </c>
      <c r="L51" s="197">
        <v>46.55</v>
      </c>
      <c r="M51" s="197">
        <v>0</v>
      </c>
      <c r="N51" s="197">
        <v>0.49</v>
      </c>
      <c r="O51" s="197">
        <v>1.68</v>
      </c>
      <c r="P51" s="197">
        <v>1.71</v>
      </c>
      <c r="Q51" s="197">
        <v>3.15</v>
      </c>
      <c r="R51" s="197">
        <v>5.92</v>
      </c>
      <c r="S51" s="197">
        <v>3.21</v>
      </c>
      <c r="T51" s="197">
        <v>0</v>
      </c>
      <c r="U51" s="197">
        <v>8.14</v>
      </c>
      <c r="V51" s="197">
        <v>0.24</v>
      </c>
      <c r="W51" s="197">
        <v>0.92</v>
      </c>
      <c r="X51" s="197">
        <v>1.25</v>
      </c>
      <c r="Y51" s="197">
        <v>0</v>
      </c>
      <c r="Z51" s="197">
        <v>2.36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18.09</v>
      </c>
      <c r="AH51" s="197">
        <v>0</v>
      </c>
      <c r="AI51" s="197">
        <v>8.0399999999999991</v>
      </c>
      <c r="AJ51" s="197">
        <v>0</v>
      </c>
      <c r="AK51" s="197">
        <v>9.17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2.76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13.38</v>
      </c>
      <c r="H52" s="197">
        <v>0</v>
      </c>
      <c r="I52" s="197">
        <v>0</v>
      </c>
      <c r="J52" s="197">
        <v>21.16</v>
      </c>
      <c r="K52" s="197">
        <v>82.87</v>
      </c>
      <c r="L52" s="197">
        <v>46.55</v>
      </c>
      <c r="M52" s="197">
        <v>0</v>
      </c>
      <c r="N52" s="197">
        <v>0.49</v>
      </c>
      <c r="O52" s="197">
        <v>1.68</v>
      </c>
      <c r="P52" s="197">
        <v>1.71</v>
      </c>
      <c r="Q52" s="197">
        <v>3.12</v>
      </c>
      <c r="R52" s="197">
        <v>5.92</v>
      </c>
      <c r="S52" s="197">
        <v>3.21</v>
      </c>
      <c r="T52" s="197">
        <v>0</v>
      </c>
      <c r="U52" s="197">
        <v>8.14</v>
      </c>
      <c r="V52" s="197">
        <v>0.24</v>
      </c>
      <c r="W52" s="197">
        <v>0.92</v>
      </c>
      <c r="X52" s="197">
        <v>1.25</v>
      </c>
      <c r="Y52" s="197">
        <v>0</v>
      </c>
      <c r="Z52" s="197">
        <v>2.36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18.09</v>
      </c>
      <c r="AH52" s="197">
        <v>0</v>
      </c>
      <c r="AI52" s="197">
        <v>8.0399999999999991</v>
      </c>
      <c r="AJ52" s="197">
        <v>0</v>
      </c>
      <c r="AK52" s="197">
        <v>9.17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2.76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13.38</v>
      </c>
      <c r="H53" s="197">
        <v>0</v>
      </c>
      <c r="I53" s="197">
        <v>0</v>
      </c>
      <c r="J53" s="197">
        <v>21.16</v>
      </c>
      <c r="K53" s="197">
        <v>82.87</v>
      </c>
      <c r="L53" s="197">
        <v>46.55</v>
      </c>
      <c r="M53" s="197">
        <v>0</v>
      </c>
      <c r="N53" s="197">
        <v>0.49</v>
      </c>
      <c r="O53" s="197">
        <v>1.68</v>
      </c>
      <c r="P53" s="197">
        <v>1.71</v>
      </c>
      <c r="Q53" s="197">
        <v>3.15</v>
      </c>
      <c r="R53" s="197">
        <v>5.92</v>
      </c>
      <c r="S53" s="197">
        <v>3.21</v>
      </c>
      <c r="T53" s="197">
        <v>0</v>
      </c>
      <c r="U53" s="197">
        <v>8.14</v>
      </c>
      <c r="V53" s="197">
        <v>0.24</v>
      </c>
      <c r="W53" s="197">
        <v>0.92</v>
      </c>
      <c r="X53" s="197">
        <v>1.25</v>
      </c>
      <c r="Y53" s="197">
        <v>0</v>
      </c>
      <c r="Z53" s="197">
        <v>2.36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18.09</v>
      </c>
      <c r="AH53" s="197">
        <v>0</v>
      </c>
      <c r="AI53" s="197">
        <v>8.0399999999999991</v>
      </c>
      <c r="AJ53" s="197">
        <v>0</v>
      </c>
      <c r="AK53" s="197">
        <v>9.17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2.76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13.38</v>
      </c>
      <c r="H54" s="197">
        <v>0</v>
      </c>
      <c r="I54" s="197">
        <v>0</v>
      </c>
      <c r="J54" s="197">
        <v>21.16</v>
      </c>
      <c r="K54" s="197">
        <v>82.87</v>
      </c>
      <c r="L54" s="197">
        <v>46.55</v>
      </c>
      <c r="M54" s="197">
        <v>0</v>
      </c>
      <c r="N54" s="197">
        <v>0.49</v>
      </c>
      <c r="O54" s="197">
        <v>1.68</v>
      </c>
      <c r="P54" s="197">
        <v>1.71</v>
      </c>
      <c r="Q54" s="197">
        <v>3.12</v>
      </c>
      <c r="R54" s="197">
        <v>5.92</v>
      </c>
      <c r="S54" s="197">
        <v>3.21</v>
      </c>
      <c r="T54" s="197">
        <v>0</v>
      </c>
      <c r="U54" s="197">
        <v>8.14</v>
      </c>
      <c r="V54" s="197">
        <v>0.24</v>
      </c>
      <c r="W54" s="197">
        <v>0.92</v>
      </c>
      <c r="X54" s="197">
        <v>1.25</v>
      </c>
      <c r="Y54" s="197">
        <v>0</v>
      </c>
      <c r="Z54" s="197">
        <v>2.36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18.09</v>
      </c>
      <c r="AH54" s="197">
        <v>0</v>
      </c>
      <c r="AI54" s="197">
        <v>8.0399999999999991</v>
      </c>
      <c r="AJ54" s="197">
        <v>0</v>
      </c>
      <c r="AK54" s="197">
        <v>9.17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2.76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13.38</v>
      </c>
      <c r="H55" s="197">
        <v>0</v>
      </c>
      <c r="I55" s="197">
        <v>0</v>
      </c>
      <c r="J55" s="197">
        <v>21.16</v>
      </c>
      <c r="K55" s="197">
        <v>82.87</v>
      </c>
      <c r="L55" s="197">
        <v>39.28</v>
      </c>
      <c r="M55" s="197">
        <v>0</v>
      </c>
      <c r="N55" s="197">
        <v>0.49</v>
      </c>
      <c r="O55" s="197">
        <v>1.68</v>
      </c>
      <c r="P55" s="197">
        <v>1.71</v>
      </c>
      <c r="Q55" s="197">
        <v>2.73</v>
      </c>
      <c r="R55" s="197">
        <v>5.92</v>
      </c>
      <c r="S55" s="197">
        <v>3.21</v>
      </c>
      <c r="T55" s="197">
        <v>0</v>
      </c>
      <c r="U55" s="197">
        <v>8.14</v>
      </c>
      <c r="V55" s="197">
        <v>5.27</v>
      </c>
      <c r="W55" s="197">
        <v>0.92</v>
      </c>
      <c r="X55" s="197">
        <v>1.25</v>
      </c>
      <c r="Y55" s="197">
        <v>0</v>
      </c>
      <c r="Z55" s="197">
        <v>2.36</v>
      </c>
      <c r="AA55" s="197">
        <v>9.76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18.09</v>
      </c>
      <c r="AH55" s="197">
        <v>0</v>
      </c>
      <c r="AI55" s="197">
        <v>8.0399999999999991</v>
      </c>
      <c r="AJ55" s="197">
        <v>0</v>
      </c>
      <c r="AK55" s="197">
        <v>9.17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2.76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13.38</v>
      </c>
      <c r="H56" s="197">
        <v>0</v>
      </c>
      <c r="I56" s="197">
        <v>0</v>
      </c>
      <c r="J56" s="197">
        <v>21.16</v>
      </c>
      <c r="K56" s="197">
        <v>82.87</v>
      </c>
      <c r="L56" s="197">
        <v>39.619999999999997</v>
      </c>
      <c r="M56" s="197">
        <v>0</v>
      </c>
      <c r="N56" s="197">
        <v>0.49</v>
      </c>
      <c r="O56" s="197">
        <v>1.68</v>
      </c>
      <c r="P56" s="197">
        <v>1.71</v>
      </c>
      <c r="Q56" s="197">
        <v>2.73</v>
      </c>
      <c r="R56" s="197">
        <v>5.92</v>
      </c>
      <c r="S56" s="197">
        <v>3.21</v>
      </c>
      <c r="T56" s="197">
        <v>0</v>
      </c>
      <c r="U56" s="197">
        <v>8.14</v>
      </c>
      <c r="V56" s="197">
        <v>5.27</v>
      </c>
      <c r="W56" s="197">
        <v>0.92</v>
      </c>
      <c r="X56" s="197">
        <v>1.25</v>
      </c>
      <c r="Y56" s="197">
        <v>0</v>
      </c>
      <c r="Z56" s="197">
        <v>2.36</v>
      </c>
      <c r="AA56" s="197">
        <v>9.76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18.09</v>
      </c>
      <c r="AH56" s="197">
        <v>0</v>
      </c>
      <c r="AI56" s="197">
        <v>8.0399999999999991</v>
      </c>
      <c r="AJ56" s="197">
        <v>0</v>
      </c>
      <c r="AK56" s="197">
        <v>9.17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2.76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13.38</v>
      </c>
      <c r="H57" s="197">
        <v>0</v>
      </c>
      <c r="I57" s="197">
        <v>0</v>
      </c>
      <c r="J57" s="197">
        <v>21.16</v>
      </c>
      <c r="K57" s="197">
        <v>82.87</v>
      </c>
      <c r="L57" s="197">
        <v>46.55</v>
      </c>
      <c r="M57" s="197">
        <v>0</v>
      </c>
      <c r="N57" s="197">
        <v>0.49</v>
      </c>
      <c r="O57" s="197">
        <v>1.68</v>
      </c>
      <c r="P57" s="197">
        <v>1.71</v>
      </c>
      <c r="Q57" s="197">
        <v>2.83</v>
      </c>
      <c r="R57" s="197">
        <v>0.71</v>
      </c>
      <c r="S57" s="197">
        <v>3.21</v>
      </c>
      <c r="T57" s="197">
        <v>0</v>
      </c>
      <c r="U57" s="197">
        <v>8.14</v>
      </c>
      <c r="V57" s="197">
        <v>0.21</v>
      </c>
      <c r="W57" s="197">
        <v>0.92</v>
      </c>
      <c r="X57" s="197">
        <v>1.25</v>
      </c>
      <c r="Y57" s="197">
        <v>0</v>
      </c>
      <c r="Z57" s="197">
        <v>2.36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18.420000000000002</v>
      </c>
      <c r="AH57" s="197">
        <v>0</v>
      </c>
      <c r="AI57" s="197">
        <v>8.0399999999999991</v>
      </c>
      <c r="AJ57" s="197">
        <v>0</v>
      </c>
      <c r="AK57" s="197">
        <v>9.17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2.76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13.38</v>
      </c>
      <c r="H58" s="197">
        <v>0</v>
      </c>
      <c r="I58" s="197">
        <v>0</v>
      </c>
      <c r="J58" s="197">
        <v>21.16</v>
      </c>
      <c r="K58" s="197">
        <v>82.87</v>
      </c>
      <c r="L58" s="197">
        <v>46.55</v>
      </c>
      <c r="M58" s="197">
        <v>0</v>
      </c>
      <c r="N58" s="197">
        <v>0.49</v>
      </c>
      <c r="O58" s="197">
        <v>1.68</v>
      </c>
      <c r="P58" s="197">
        <v>1.71</v>
      </c>
      <c r="Q58" s="197">
        <v>2.83</v>
      </c>
      <c r="R58" s="197">
        <v>0.67</v>
      </c>
      <c r="S58" s="197">
        <v>3.21</v>
      </c>
      <c r="T58" s="197">
        <v>0</v>
      </c>
      <c r="U58" s="197">
        <v>8.14</v>
      </c>
      <c r="V58" s="197">
        <v>0.21</v>
      </c>
      <c r="W58" s="197">
        <v>0.92</v>
      </c>
      <c r="X58" s="197">
        <v>1.25</v>
      </c>
      <c r="Y58" s="197">
        <v>0</v>
      </c>
      <c r="Z58" s="197">
        <v>2.36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18.420000000000002</v>
      </c>
      <c r="AH58" s="197">
        <v>0</v>
      </c>
      <c r="AI58" s="197">
        <v>8.0399999999999991</v>
      </c>
      <c r="AJ58" s="197">
        <v>0</v>
      </c>
      <c r="AK58" s="197">
        <v>9.17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2.76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13.38</v>
      </c>
      <c r="H59" s="197">
        <v>0</v>
      </c>
      <c r="I59" s="197">
        <v>0</v>
      </c>
      <c r="J59" s="197">
        <v>21.16</v>
      </c>
      <c r="K59" s="197">
        <v>82.87</v>
      </c>
      <c r="L59" s="197">
        <v>46.55</v>
      </c>
      <c r="M59" s="197">
        <v>0</v>
      </c>
      <c r="N59" s="197">
        <v>0.49</v>
      </c>
      <c r="O59" s="197">
        <v>1.68</v>
      </c>
      <c r="P59" s="197">
        <v>1.71</v>
      </c>
      <c r="Q59" s="197">
        <v>3.15</v>
      </c>
      <c r="R59" s="197">
        <v>5.74</v>
      </c>
      <c r="S59" s="197">
        <v>3.21</v>
      </c>
      <c r="T59" s="197">
        <v>0</v>
      </c>
      <c r="U59" s="197">
        <v>8.14</v>
      </c>
      <c r="V59" s="197">
        <v>5.27</v>
      </c>
      <c r="W59" s="197">
        <v>0.92</v>
      </c>
      <c r="X59" s="197">
        <v>1.25</v>
      </c>
      <c r="Y59" s="197">
        <v>0</v>
      </c>
      <c r="Z59" s="197">
        <v>2.36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18.420000000000002</v>
      </c>
      <c r="AH59" s="197">
        <v>0</v>
      </c>
      <c r="AI59" s="197">
        <v>8.0399999999999991</v>
      </c>
      <c r="AJ59" s="197">
        <v>0</v>
      </c>
      <c r="AK59" s="197">
        <v>9.17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2.76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13.38</v>
      </c>
      <c r="H60" s="197">
        <v>0</v>
      </c>
      <c r="I60" s="197">
        <v>0</v>
      </c>
      <c r="J60" s="197">
        <v>21.16</v>
      </c>
      <c r="K60" s="197">
        <v>82.87</v>
      </c>
      <c r="L60" s="197">
        <v>46.55</v>
      </c>
      <c r="M60" s="197">
        <v>0</v>
      </c>
      <c r="N60" s="197">
        <v>0.49</v>
      </c>
      <c r="O60" s="197">
        <v>1.68</v>
      </c>
      <c r="P60" s="197">
        <v>1.71</v>
      </c>
      <c r="Q60" s="197">
        <v>3.15</v>
      </c>
      <c r="R60" s="197">
        <v>5.74</v>
      </c>
      <c r="S60" s="197">
        <v>3.21</v>
      </c>
      <c r="T60" s="197">
        <v>0</v>
      </c>
      <c r="U60" s="197">
        <v>8.14</v>
      </c>
      <c r="V60" s="197">
        <v>5.27</v>
      </c>
      <c r="W60" s="197">
        <v>0.92</v>
      </c>
      <c r="X60" s="197">
        <v>1.25</v>
      </c>
      <c r="Y60" s="197">
        <v>0</v>
      </c>
      <c r="Z60" s="197">
        <v>2.36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18.420000000000002</v>
      </c>
      <c r="AH60" s="197">
        <v>0</v>
      </c>
      <c r="AI60" s="197">
        <v>8.0399999999999991</v>
      </c>
      <c r="AJ60" s="197">
        <v>0</v>
      </c>
      <c r="AK60" s="197">
        <v>9.17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2.76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13.38</v>
      </c>
      <c r="H61" s="197">
        <v>0</v>
      </c>
      <c r="I61" s="197">
        <v>0</v>
      </c>
      <c r="J61" s="197">
        <v>21.16</v>
      </c>
      <c r="K61" s="197">
        <v>82.87</v>
      </c>
      <c r="L61" s="197">
        <v>46.55</v>
      </c>
      <c r="M61" s="197">
        <v>0</v>
      </c>
      <c r="N61" s="197">
        <v>0.49</v>
      </c>
      <c r="O61" s="197">
        <v>1.68</v>
      </c>
      <c r="P61" s="197">
        <v>1.71</v>
      </c>
      <c r="Q61" s="197">
        <v>3.15</v>
      </c>
      <c r="R61" s="197">
        <v>5.74</v>
      </c>
      <c r="S61" s="197">
        <v>3.68</v>
      </c>
      <c r="T61" s="197">
        <v>0</v>
      </c>
      <c r="U61" s="197">
        <v>8.14</v>
      </c>
      <c r="V61" s="197">
        <v>5.27</v>
      </c>
      <c r="W61" s="197">
        <v>0.92</v>
      </c>
      <c r="X61" s="197">
        <v>1.25</v>
      </c>
      <c r="Y61" s="197">
        <v>0</v>
      </c>
      <c r="Z61" s="197">
        <v>2.36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18.420000000000002</v>
      </c>
      <c r="AH61" s="197">
        <v>0</v>
      </c>
      <c r="AI61" s="197">
        <v>8.0399999999999991</v>
      </c>
      <c r="AJ61" s="197">
        <v>0</v>
      </c>
      <c r="AK61" s="197">
        <v>9.17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2.76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13.38</v>
      </c>
      <c r="H62" s="197">
        <v>0</v>
      </c>
      <c r="I62" s="197">
        <v>0</v>
      </c>
      <c r="J62" s="197">
        <v>21.16</v>
      </c>
      <c r="K62" s="197">
        <v>82.87</v>
      </c>
      <c r="L62" s="197">
        <v>46.55</v>
      </c>
      <c r="M62" s="197">
        <v>0</v>
      </c>
      <c r="N62" s="197">
        <v>0.49</v>
      </c>
      <c r="O62" s="197">
        <v>1.68</v>
      </c>
      <c r="P62" s="197">
        <v>1.71</v>
      </c>
      <c r="Q62" s="197">
        <v>3.15</v>
      </c>
      <c r="R62" s="197">
        <v>5.74</v>
      </c>
      <c r="S62" s="197">
        <v>3.68</v>
      </c>
      <c r="T62" s="197">
        <v>0</v>
      </c>
      <c r="U62" s="197">
        <v>8.14</v>
      </c>
      <c r="V62" s="197">
        <v>5.27</v>
      </c>
      <c r="W62" s="197">
        <v>0.92</v>
      </c>
      <c r="X62" s="197">
        <v>1.25</v>
      </c>
      <c r="Y62" s="197">
        <v>0</v>
      </c>
      <c r="Z62" s="197">
        <v>2.36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18.420000000000002</v>
      </c>
      <c r="AH62" s="197">
        <v>0</v>
      </c>
      <c r="AI62" s="197">
        <v>8.0399999999999991</v>
      </c>
      <c r="AJ62" s="197">
        <v>0</v>
      </c>
      <c r="AK62" s="197">
        <v>9.17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2.76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13.38</v>
      </c>
      <c r="H63" s="197">
        <v>0</v>
      </c>
      <c r="I63" s="197">
        <v>0</v>
      </c>
      <c r="J63" s="197">
        <v>21.16</v>
      </c>
      <c r="K63" s="197">
        <v>82.87</v>
      </c>
      <c r="L63" s="197">
        <v>46.55</v>
      </c>
      <c r="M63" s="197">
        <v>0</v>
      </c>
      <c r="N63" s="197">
        <v>0.49</v>
      </c>
      <c r="O63" s="197">
        <v>1.68</v>
      </c>
      <c r="P63" s="197">
        <v>1.71</v>
      </c>
      <c r="Q63" s="197">
        <v>3.15</v>
      </c>
      <c r="R63" s="197">
        <v>5.74</v>
      </c>
      <c r="S63" s="197">
        <v>3.8</v>
      </c>
      <c r="T63" s="197">
        <v>0</v>
      </c>
      <c r="U63" s="197">
        <v>8.14</v>
      </c>
      <c r="V63" s="197">
        <v>5.27</v>
      </c>
      <c r="W63" s="197">
        <v>0.38</v>
      </c>
      <c r="X63" s="197">
        <v>1.25</v>
      </c>
      <c r="Y63" s="197">
        <v>0</v>
      </c>
      <c r="Z63" s="197">
        <v>2.36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18.420000000000002</v>
      </c>
      <c r="AH63" s="197">
        <v>0</v>
      </c>
      <c r="AI63" s="197">
        <v>8.0399999999999991</v>
      </c>
      <c r="AJ63" s="197">
        <v>0</v>
      </c>
      <c r="AK63" s="197">
        <v>9.17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2.76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13.38</v>
      </c>
      <c r="H64" s="197">
        <v>0</v>
      </c>
      <c r="I64" s="197">
        <v>0</v>
      </c>
      <c r="J64" s="197">
        <v>21.16</v>
      </c>
      <c r="K64" s="197">
        <v>82.87</v>
      </c>
      <c r="L64" s="197">
        <v>46.55</v>
      </c>
      <c r="M64" s="197">
        <v>0</v>
      </c>
      <c r="N64" s="197">
        <v>0.49</v>
      </c>
      <c r="O64" s="197">
        <v>1.68</v>
      </c>
      <c r="P64" s="197">
        <v>1.71</v>
      </c>
      <c r="Q64" s="197">
        <v>3.15</v>
      </c>
      <c r="R64" s="197">
        <v>5.74</v>
      </c>
      <c r="S64" s="197">
        <v>3.8</v>
      </c>
      <c r="T64" s="197">
        <v>0</v>
      </c>
      <c r="U64" s="197">
        <v>8.14</v>
      </c>
      <c r="V64" s="197">
        <v>5.27</v>
      </c>
      <c r="W64" s="197">
        <v>0.38</v>
      </c>
      <c r="X64" s="197">
        <v>1.25</v>
      </c>
      <c r="Y64" s="197">
        <v>0</v>
      </c>
      <c r="Z64" s="197">
        <v>2.36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18.420000000000002</v>
      </c>
      <c r="AH64" s="197">
        <v>0</v>
      </c>
      <c r="AI64" s="197">
        <v>8.0399999999999991</v>
      </c>
      <c r="AJ64" s="197">
        <v>0</v>
      </c>
      <c r="AK64" s="197">
        <v>9.17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2.76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13.38</v>
      </c>
      <c r="H65" s="197">
        <v>0</v>
      </c>
      <c r="I65" s="197">
        <v>0</v>
      </c>
      <c r="J65" s="197">
        <v>21.16</v>
      </c>
      <c r="K65" s="197">
        <v>44.4</v>
      </c>
      <c r="L65" s="197">
        <v>46.55</v>
      </c>
      <c r="M65" s="197">
        <v>0</v>
      </c>
      <c r="N65" s="197">
        <v>0.49</v>
      </c>
      <c r="O65" s="197">
        <v>1.68</v>
      </c>
      <c r="P65" s="197">
        <v>1.71</v>
      </c>
      <c r="Q65" s="197">
        <v>3.15</v>
      </c>
      <c r="R65" s="197">
        <v>0.72</v>
      </c>
      <c r="S65" s="197">
        <v>3.8</v>
      </c>
      <c r="T65" s="197">
        <v>0</v>
      </c>
      <c r="U65" s="197">
        <v>8.14</v>
      </c>
      <c r="V65" s="197">
        <v>0.24</v>
      </c>
      <c r="W65" s="197">
        <v>0.35</v>
      </c>
      <c r="X65" s="197">
        <v>1.25</v>
      </c>
      <c r="Y65" s="197">
        <v>0</v>
      </c>
      <c r="Z65" s="197">
        <v>2.36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18.420000000000002</v>
      </c>
      <c r="AH65" s="197">
        <v>0</v>
      </c>
      <c r="AI65" s="197">
        <v>8.0399999999999991</v>
      </c>
      <c r="AJ65" s="197">
        <v>0</v>
      </c>
      <c r="AK65" s="197">
        <v>9.17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2.76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13.38</v>
      </c>
      <c r="H66" s="197">
        <v>0</v>
      </c>
      <c r="I66" s="197">
        <v>0</v>
      </c>
      <c r="J66" s="197">
        <v>21.16</v>
      </c>
      <c r="K66" s="197">
        <v>39.369999999999997</v>
      </c>
      <c r="L66" s="197">
        <v>46.55</v>
      </c>
      <c r="M66" s="197">
        <v>0</v>
      </c>
      <c r="N66" s="197">
        <v>0.49</v>
      </c>
      <c r="O66" s="197">
        <v>1.68</v>
      </c>
      <c r="P66" s="197">
        <v>1.71</v>
      </c>
      <c r="Q66" s="197">
        <v>3.15</v>
      </c>
      <c r="R66" s="197">
        <v>0.72</v>
      </c>
      <c r="S66" s="197">
        <v>3.8</v>
      </c>
      <c r="T66" s="197">
        <v>0</v>
      </c>
      <c r="U66" s="197">
        <v>8.14</v>
      </c>
      <c r="V66" s="197">
        <v>0.24</v>
      </c>
      <c r="W66" s="197">
        <v>0.35</v>
      </c>
      <c r="X66" s="197">
        <v>1.25</v>
      </c>
      <c r="Y66" s="197">
        <v>0</v>
      </c>
      <c r="Z66" s="197">
        <v>2.36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18.420000000000002</v>
      </c>
      <c r="AH66" s="197">
        <v>0</v>
      </c>
      <c r="AI66" s="197">
        <v>8.0399999999999991</v>
      </c>
      <c r="AJ66" s="197">
        <v>0</v>
      </c>
      <c r="AK66" s="197">
        <v>9.17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2.76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13.38</v>
      </c>
      <c r="H67" s="197">
        <v>0</v>
      </c>
      <c r="I67" s="197">
        <v>0</v>
      </c>
      <c r="J67" s="197">
        <v>21.16</v>
      </c>
      <c r="K67" s="197">
        <v>34.35</v>
      </c>
      <c r="L67" s="197">
        <v>46.55</v>
      </c>
      <c r="M67" s="197">
        <v>0</v>
      </c>
      <c r="N67" s="197">
        <v>0.49</v>
      </c>
      <c r="O67" s="197">
        <v>1.68</v>
      </c>
      <c r="P67" s="197">
        <v>1.71</v>
      </c>
      <c r="Q67" s="197">
        <v>3.15</v>
      </c>
      <c r="R67" s="197">
        <v>0.72</v>
      </c>
      <c r="S67" s="197">
        <v>3.8</v>
      </c>
      <c r="T67" s="197">
        <v>0</v>
      </c>
      <c r="U67" s="197">
        <v>8.14</v>
      </c>
      <c r="V67" s="197">
        <v>0.24</v>
      </c>
      <c r="W67" s="197">
        <v>0.53</v>
      </c>
      <c r="X67" s="197">
        <v>1.25</v>
      </c>
      <c r="Y67" s="197">
        <v>0</v>
      </c>
      <c r="Z67" s="197">
        <v>2.36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18.420000000000002</v>
      </c>
      <c r="AH67" s="197">
        <v>0</v>
      </c>
      <c r="AI67" s="197">
        <v>8.0399999999999991</v>
      </c>
      <c r="AJ67" s="197">
        <v>0</v>
      </c>
      <c r="AK67" s="197">
        <v>9.17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2.76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13.38</v>
      </c>
      <c r="H68" s="197">
        <v>0</v>
      </c>
      <c r="I68" s="197">
        <v>0</v>
      </c>
      <c r="J68" s="197">
        <v>21.16</v>
      </c>
      <c r="K68" s="197">
        <v>24.29</v>
      </c>
      <c r="L68" s="197">
        <v>46.55</v>
      </c>
      <c r="M68" s="197">
        <v>0</v>
      </c>
      <c r="N68" s="197">
        <v>0.49</v>
      </c>
      <c r="O68" s="197">
        <v>1.68</v>
      </c>
      <c r="P68" s="197">
        <v>1.71</v>
      </c>
      <c r="Q68" s="197">
        <v>3.15</v>
      </c>
      <c r="R68" s="197">
        <v>0.72</v>
      </c>
      <c r="S68" s="197">
        <v>3.8</v>
      </c>
      <c r="T68" s="197">
        <v>0</v>
      </c>
      <c r="U68" s="197">
        <v>8.14</v>
      </c>
      <c r="V68" s="197">
        <v>0.24</v>
      </c>
      <c r="W68" s="197">
        <v>0.53</v>
      </c>
      <c r="X68" s="197">
        <v>1.25</v>
      </c>
      <c r="Y68" s="197">
        <v>0</v>
      </c>
      <c r="Z68" s="197">
        <v>2.36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18.420000000000002</v>
      </c>
      <c r="AH68" s="197">
        <v>0</v>
      </c>
      <c r="AI68" s="197">
        <v>8.0399999999999991</v>
      </c>
      <c r="AJ68" s="197">
        <v>0</v>
      </c>
      <c r="AK68" s="197">
        <v>9.17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2.76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13.38</v>
      </c>
      <c r="H69" s="197">
        <v>0</v>
      </c>
      <c r="I69" s="197">
        <v>0</v>
      </c>
      <c r="J69" s="197">
        <v>21.16</v>
      </c>
      <c r="K69" s="197">
        <v>5.51</v>
      </c>
      <c r="L69" s="197">
        <v>2.1800000000000002</v>
      </c>
      <c r="M69" s="197">
        <v>0</v>
      </c>
      <c r="N69" s="197">
        <v>0.49</v>
      </c>
      <c r="O69" s="197">
        <v>1.68</v>
      </c>
      <c r="P69" s="197">
        <v>1.71</v>
      </c>
      <c r="Q69" s="197">
        <v>3.15</v>
      </c>
      <c r="R69" s="197">
        <v>0.72</v>
      </c>
      <c r="S69" s="197">
        <v>3.8</v>
      </c>
      <c r="T69" s="197">
        <v>0</v>
      </c>
      <c r="U69" s="197">
        <v>8.14</v>
      </c>
      <c r="V69" s="197">
        <v>0.24</v>
      </c>
      <c r="W69" s="197">
        <v>1.74</v>
      </c>
      <c r="X69" s="197">
        <v>1.25</v>
      </c>
      <c r="Y69" s="197">
        <v>0</v>
      </c>
      <c r="Z69" s="197">
        <v>2.36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18.420000000000002</v>
      </c>
      <c r="AH69" s="197">
        <v>0</v>
      </c>
      <c r="AI69" s="197">
        <v>8.0399999999999991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2.76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13.38</v>
      </c>
      <c r="H70" s="197">
        <v>0</v>
      </c>
      <c r="I70" s="197">
        <v>0</v>
      </c>
      <c r="J70" s="197">
        <v>21.16</v>
      </c>
      <c r="K70" s="197">
        <v>5.51</v>
      </c>
      <c r="L70" s="197">
        <v>2.1800000000000002</v>
      </c>
      <c r="M70" s="197">
        <v>0</v>
      </c>
      <c r="N70" s="197">
        <v>0.49</v>
      </c>
      <c r="O70" s="197">
        <v>1.68</v>
      </c>
      <c r="P70" s="197">
        <v>1.71</v>
      </c>
      <c r="Q70" s="197">
        <v>3.15</v>
      </c>
      <c r="R70" s="197">
        <v>0.72</v>
      </c>
      <c r="S70" s="197">
        <v>3.8</v>
      </c>
      <c r="T70" s="197">
        <v>0</v>
      </c>
      <c r="U70" s="197">
        <v>8.14</v>
      </c>
      <c r="V70" s="197">
        <v>0.24</v>
      </c>
      <c r="W70" s="197">
        <v>1.74</v>
      </c>
      <c r="X70" s="197">
        <v>1.25</v>
      </c>
      <c r="Y70" s="197">
        <v>0</v>
      </c>
      <c r="Z70" s="197">
        <v>2.36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18.420000000000002</v>
      </c>
      <c r="AH70" s="197">
        <v>0</v>
      </c>
      <c r="AI70" s="197">
        <v>8.0399999999999991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2.76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13.38</v>
      </c>
      <c r="H71" s="197">
        <v>0</v>
      </c>
      <c r="I71" s="197">
        <v>0</v>
      </c>
      <c r="J71" s="197">
        <v>21.16</v>
      </c>
      <c r="K71" s="197">
        <v>5.51</v>
      </c>
      <c r="L71" s="197">
        <v>2.1800000000000002</v>
      </c>
      <c r="M71" s="197">
        <v>0</v>
      </c>
      <c r="N71" s="197">
        <v>0.49</v>
      </c>
      <c r="O71" s="197">
        <v>1.68</v>
      </c>
      <c r="P71" s="197">
        <v>1.71</v>
      </c>
      <c r="Q71" s="197">
        <v>3.15</v>
      </c>
      <c r="R71" s="197">
        <v>0.36</v>
      </c>
      <c r="S71" s="197">
        <v>3.8</v>
      </c>
      <c r="T71" s="197">
        <v>0</v>
      </c>
      <c r="U71" s="197">
        <v>8.14</v>
      </c>
      <c r="V71" s="197">
        <v>0.18</v>
      </c>
      <c r="W71" s="197">
        <v>1.74</v>
      </c>
      <c r="X71" s="197">
        <v>1.25</v>
      </c>
      <c r="Y71" s="197">
        <v>0</v>
      </c>
      <c r="Z71" s="197">
        <v>2.36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18.420000000000002</v>
      </c>
      <c r="AH71" s="197">
        <v>0</v>
      </c>
      <c r="AI71" s="197">
        <v>8.0399999999999991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2.76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13.38</v>
      </c>
      <c r="H72" s="197">
        <v>0</v>
      </c>
      <c r="I72" s="197">
        <v>0</v>
      </c>
      <c r="J72" s="197">
        <v>21.16</v>
      </c>
      <c r="K72" s="197">
        <v>5.51</v>
      </c>
      <c r="L72" s="197">
        <v>2.1800000000000002</v>
      </c>
      <c r="M72" s="197">
        <v>0</v>
      </c>
      <c r="N72" s="197">
        <v>0.49</v>
      </c>
      <c r="O72" s="197">
        <v>1.68</v>
      </c>
      <c r="P72" s="197">
        <v>1.71</v>
      </c>
      <c r="Q72" s="197">
        <v>3.15</v>
      </c>
      <c r="R72" s="197">
        <v>0.36</v>
      </c>
      <c r="S72" s="197">
        <v>3.8</v>
      </c>
      <c r="T72" s="197">
        <v>0</v>
      </c>
      <c r="U72" s="197">
        <v>8.14</v>
      </c>
      <c r="V72" s="197">
        <v>0.18</v>
      </c>
      <c r="W72" s="197">
        <v>1.74</v>
      </c>
      <c r="X72" s="197">
        <v>1.25</v>
      </c>
      <c r="Y72" s="197">
        <v>0</v>
      </c>
      <c r="Z72" s="197">
        <v>2.36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18.420000000000002</v>
      </c>
      <c r="AH72" s="197">
        <v>0</v>
      </c>
      <c r="AI72" s="197">
        <v>8.0399999999999991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2.76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13.38</v>
      </c>
      <c r="H73" s="197">
        <v>0</v>
      </c>
      <c r="I73" s="197">
        <v>0</v>
      </c>
      <c r="J73" s="197">
        <v>21.16</v>
      </c>
      <c r="K73" s="197">
        <v>5.51</v>
      </c>
      <c r="L73" s="197">
        <v>2.1800000000000002</v>
      </c>
      <c r="M73" s="197">
        <v>0</v>
      </c>
      <c r="N73" s="197">
        <v>0.49</v>
      </c>
      <c r="O73" s="197">
        <v>1.68</v>
      </c>
      <c r="P73" s="197">
        <v>1.71</v>
      </c>
      <c r="Q73" s="197">
        <v>0.17</v>
      </c>
      <c r="R73" s="197">
        <v>0.36</v>
      </c>
      <c r="S73" s="197">
        <v>0.22</v>
      </c>
      <c r="T73" s="197">
        <v>0</v>
      </c>
      <c r="U73" s="197">
        <v>8.08</v>
      </c>
      <c r="V73" s="197">
        <v>0.18</v>
      </c>
      <c r="W73" s="197">
        <v>1.94</v>
      </c>
      <c r="X73" s="197">
        <v>1.25</v>
      </c>
      <c r="Y73" s="197">
        <v>0</v>
      </c>
      <c r="Z73" s="197">
        <v>2.36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18.420000000000002</v>
      </c>
      <c r="AH73" s="197">
        <v>0</v>
      </c>
      <c r="AI73" s="197">
        <v>8.0399999999999991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2.76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13.38</v>
      </c>
      <c r="H74" s="197">
        <v>0</v>
      </c>
      <c r="I74" s="197">
        <v>0</v>
      </c>
      <c r="J74" s="197">
        <v>21.16</v>
      </c>
      <c r="K74" s="197">
        <v>5.51</v>
      </c>
      <c r="L74" s="197">
        <v>2.1800000000000002</v>
      </c>
      <c r="M74" s="197">
        <v>0</v>
      </c>
      <c r="N74" s="197">
        <v>0.49</v>
      </c>
      <c r="O74" s="197">
        <v>1.68</v>
      </c>
      <c r="P74" s="197">
        <v>1.71</v>
      </c>
      <c r="Q74" s="197">
        <v>0.17</v>
      </c>
      <c r="R74" s="197">
        <v>0.36</v>
      </c>
      <c r="S74" s="197">
        <v>0.22</v>
      </c>
      <c r="T74" s="197">
        <v>0</v>
      </c>
      <c r="U74" s="197">
        <v>8.08</v>
      </c>
      <c r="V74" s="197">
        <v>0.18</v>
      </c>
      <c r="W74" s="197">
        <v>1.94</v>
      </c>
      <c r="X74" s="197">
        <v>1.25</v>
      </c>
      <c r="Y74" s="197">
        <v>0</v>
      </c>
      <c r="Z74" s="197">
        <v>2.36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18.420000000000002</v>
      </c>
      <c r="AH74" s="197">
        <v>0</v>
      </c>
      <c r="AI74" s="197">
        <v>8.0399999999999991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2.76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13.38</v>
      </c>
      <c r="H75" s="197">
        <v>0</v>
      </c>
      <c r="I75" s="197">
        <v>0</v>
      </c>
      <c r="J75" s="197">
        <v>21.16</v>
      </c>
      <c r="K75" s="197">
        <v>5.51</v>
      </c>
      <c r="L75" s="197">
        <v>2.1800000000000002</v>
      </c>
      <c r="M75" s="197">
        <v>0</v>
      </c>
      <c r="N75" s="197">
        <v>0.49</v>
      </c>
      <c r="O75" s="197">
        <v>1.68</v>
      </c>
      <c r="P75" s="197">
        <v>1.71</v>
      </c>
      <c r="Q75" s="197">
        <v>0.17</v>
      </c>
      <c r="R75" s="197">
        <v>0.36</v>
      </c>
      <c r="S75" s="197">
        <v>0.22</v>
      </c>
      <c r="T75" s="197">
        <v>0</v>
      </c>
      <c r="U75" s="197">
        <v>8.08</v>
      </c>
      <c r="V75" s="197">
        <v>0.18</v>
      </c>
      <c r="W75" s="197">
        <v>1.94</v>
      </c>
      <c r="X75" s="197">
        <v>1.25</v>
      </c>
      <c r="Y75" s="197">
        <v>0</v>
      </c>
      <c r="Z75" s="197">
        <v>2.36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18.420000000000002</v>
      </c>
      <c r="AH75" s="197">
        <v>0</v>
      </c>
      <c r="AI75" s="197">
        <v>8.0399999999999991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2.76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13.38</v>
      </c>
      <c r="H76" s="197">
        <v>0</v>
      </c>
      <c r="I76" s="197">
        <v>0</v>
      </c>
      <c r="J76" s="197">
        <v>21.16</v>
      </c>
      <c r="K76" s="197">
        <v>5.51</v>
      </c>
      <c r="L76" s="197">
        <v>2.1800000000000002</v>
      </c>
      <c r="M76" s="197">
        <v>0</v>
      </c>
      <c r="N76" s="197">
        <v>0.49</v>
      </c>
      <c r="O76" s="197">
        <v>1.68</v>
      </c>
      <c r="P76" s="197">
        <v>1.71</v>
      </c>
      <c r="Q76" s="197">
        <v>0.17</v>
      </c>
      <c r="R76" s="197">
        <v>0.36</v>
      </c>
      <c r="S76" s="197">
        <v>0.22</v>
      </c>
      <c r="T76" s="197">
        <v>0</v>
      </c>
      <c r="U76" s="197">
        <v>8.08</v>
      </c>
      <c r="V76" s="197">
        <v>0.18</v>
      </c>
      <c r="W76" s="197">
        <v>1.94</v>
      </c>
      <c r="X76" s="197">
        <v>1.25</v>
      </c>
      <c r="Y76" s="197">
        <v>0</v>
      </c>
      <c r="Z76" s="197">
        <v>2.36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18.420000000000002</v>
      </c>
      <c r="AH76" s="197">
        <v>0</v>
      </c>
      <c r="AI76" s="197">
        <v>8.0399999999999991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2.76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13.38</v>
      </c>
      <c r="H77" s="197">
        <v>0</v>
      </c>
      <c r="I77" s="197">
        <v>0</v>
      </c>
      <c r="J77" s="197">
        <v>21.16</v>
      </c>
      <c r="K77" s="197">
        <v>5.51</v>
      </c>
      <c r="L77" s="197">
        <v>2.1800000000000002</v>
      </c>
      <c r="M77" s="197">
        <v>0</v>
      </c>
      <c r="N77" s="197">
        <v>0.49</v>
      </c>
      <c r="O77" s="197">
        <v>1.68</v>
      </c>
      <c r="P77" s="197">
        <v>1.71</v>
      </c>
      <c r="Q77" s="197">
        <v>0.38</v>
      </c>
      <c r="R77" s="197">
        <v>0.36</v>
      </c>
      <c r="S77" s="197">
        <v>0.22</v>
      </c>
      <c r="T77" s="197">
        <v>0</v>
      </c>
      <c r="U77" s="197">
        <v>8.08</v>
      </c>
      <c r="V77" s="197">
        <v>0.18</v>
      </c>
      <c r="W77" s="197">
        <v>1.94</v>
      </c>
      <c r="X77" s="197">
        <v>1.25</v>
      </c>
      <c r="Y77" s="197">
        <v>0</v>
      </c>
      <c r="Z77" s="197">
        <v>2.36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18.420000000000002</v>
      </c>
      <c r="AH77" s="197">
        <v>0</v>
      </c>
      <c r="AI77" s="197">
        <v>8.0399999999999991</v>
      </c>
      <c r="AJ77" s="197">
        <v>0</v>
      </c>
      <c r="AK77" s="197">
        <v>4.01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2.76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13.38</v>
      </c>
      <c r="H78" s="197">
        <v>0</v>
      </c>
      <c r="I78" s="197">
        <v>0</v>
      </c>
      <c r="J78" s="197">
        <v>21.16</v>
      </c>
      <c r="K78" s="197">
        <v>5.51</v>
      </c>
      <c r="L78" s="197">
        <v>2.1800000000000002</v>
      </c>
      <c r="M78" s="197">
        <v>0</v>
      </c>
      <c r="N78" s="197">
        <v>0.49</v>
      </c>
      <c r="O78" s="197">
        <v>1.68</v>
      </c>
      <c r="P78" s="197">
        <v>1.71</v>
      </c>
      <c r="Q78" s="197">
        <v>0.38</v>
      </c>
      <c r="R78" s="197">
        <v>0.36</v>
      </c>
      <c r="S78" s="197">
        <v>0.22</v>
      </c>
      <c r="T78" s="197">
        <v>0</v>
      </c>
      <c r="U78" s="197">
        <v>8.08</v>
      </c>
      <c r="V78" s="197">
        <v>0.18</v>
      </c>
      <c r="W78" s="197">
        <v>1.94</v>
      </c>
      <c r="X78" s="197">
        <v>1.25</v>
      </c>
      <c r="Y78" s="197">
        <v>0</v>
      </c>
      <c r="Z78" s="197">
        <v>2.36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18.420000000000002</v>
      </c>
      <c r="AH78" s="197">
        <v>0</v>
      </c>
      <c r="AI78" s="197">
        <v>8.0399999999999991</v>
      </c>
      <c r="AJ78" s="197">
        <v>0</v>
      </c>
      <c r="AK78" s="197">
        <v>4.01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2.76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13.38</v>
      </c>
      <c r="H79" s="197">
        <v>0</v>
      </c>
      <c r="I79" s="197">
        <v>0</v>
      </c>
      <c r="J79" s="197">
        <v>17.82</v>
      </c>
      <c r="K79" s="197">
        <v>5.51</v>
      </c>
      <c r="L79" s="197">
        <v>2.1800000000000002</v>
      </c>
      <c r="M79" s="197">
        <v>0</v>
      </c>
      <c r="N79" s="197">
        <v>0.49</v>
      </c>
      <c r="O79" s="197">
        <v>1.68</v>
      </c>
      <c r="P79" s="197">
        <v>1.71</v>
      </c>
      <c r="Q79" s="197">
        <v>0.38</v>
      </c>
      <c r="R79" s="197">
        <v>0.36</v>
      </c>
      <c r="S79" s="197">
        <v>0.22</v>
      </c>
      <c r="T79" s="197">
        <v>0</v>
      </c>
      <c r="U79" s="197">
        <v>8.08</v>
      </c>
      <c r="V79" s="197">
        <v>0.18</v>
      </c>
      <c r="W79" s="197">
        <v>1.94</v>
      </c>
      <c r="X79" s="197">
        <v>1.25</v>
      </c>
      <c r="Y79" s="197">
        <v>0</v>
      </c>
      <c r="Z79" s="197">
        <v>2.36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18.420000000000002</v>
      </c>
      <c r="AH79" s="197">
        <v>0</v>
      </c>
      <c r="AI79" s="197">
        <v>8.0399999999999991</v>
      </c>
      <c r="AJ79" s="197">
        <v>0</v>
      </c>
      <c r="AK79" s="197">
        <v>3.14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2.76</v>
      </c>
      <c r="AT79" s="197">
        <v>3.34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13.38</v>
      </c>
      <c r="H80" s="197">
        <v>0</v>
      </c>
      <c r="I80" s="197">
        <v>0</v>
      </c>
      <c r="J80" s="197">
        <v>17.82</v>
      </c>
      <c r="K80" s="197">
        <v>5.51</v>
      </c>
      <c r="L80" s="197">
        <v>2.1800000000000002</v>
      </c>
      <c r="M80" s="197">
        <v>0</v>
      </c>
      <c r="N80" s="197">
        <v>0.49</v>
      </c>
      <c r="O80" s="197">
        <v>1.68</v>
      </c>
      <c r="P80" s="197">
        <v>1.71</v>
      </c>
      <c r="Q80" s="197">
        <v>0.38</v>
      </c>
      <c r="R80" s="197">
        <v>0.36</v>
      </c>
      <c r="S80" s="197">
        <v>0.22</v>
      </c>
      <c r="T80" s="197">
        <v>0</v>
      </c>
      <c r="U80" s="197">
        <v>8.08</v>
      </c>
      <c r="V80" s="197">
        <v>0.18</v>
      </c>
      <c r="W80" s="197">
        <v>1.94</v>
      </c>
      <c r="X80" s="197">
        <v>1.25</v>
      </c>
      <c r="Y80" s="197">
        <v>0</v>
      </c>
      <c r="Z80" s="197">
        <v>2.36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18.420000000000002</v>
      </c>
      <c r="AH80" s="197">
        <v>0</v>
      </c>
      <c r="AI80" s="197">
        <v>8.0399999999999991</v>
      </c>
      <c r="AJ80" s="197">
        <v>0</v>
      </c>
      <c r="AK80" s="197">
        <v>3.14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2.76</v>
      </c>
      <c r="AT80" s="197">
        <v>3.34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13.38</v>
      </c>
      <c r="H81" s="197">
        <v>0</v>
      </c>
      <c r="I81" s="197">
        <v>0</v>
      </c>
      <c r="J81" s="197">
        <v>17.82</v>
      </c>
      <c r="K81" s="197">
        <v>5.51</v>
      </c>
      <c r="L81" s="197">
        <v>2.1800000000000002</v>
      </c>
      <c r="M81" s="197">
        <v>0</v>
      </c>
      <c r="N81" s="197">
        <v>0.49</v>
      </c>
      <c r="O81" s="197">
        <v>1.68</v>
      </c>
      <c r="P81" s="197">
        <v>1.71</v>
      </c>
      <c r="Q81" s="197">
        <v>0.38</v>
      </c>
      <c r="R81" s="197">
        <v>0.36</v>
      </c>
      <c r="S81" s="197">
        <v>0.22</v>
      </c>
      <c r="T81" s="197">
        <v>0</v>
      </c>
      <c r="U81" s="197">
        <v>8.08</v>
      </c>
      <c r="V81" s="197">
        <v>0.18</v>
      </c>
      <c r="W81" s="197">
        <v>2.04</v>
      </c>
      <c r="X81" s="197">
        <v>1.25</v>
      </c>
      <c r="Y81" s="197">
        <v>0</v>
      </c>
      <c r="Z81" s="197">
        <v>2.36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18.420000000000002</v>
      </c>
      <c r="AH81" s="197">
        <v>0</v>
      </c>
      <c r="AI81" s="197">
        <v>8.0399999999999991</v>
      </c>
      <c r="AJ81" s="197">
        <v>0</v>
      </c>
      <c r="AK81" s="197">
        <v>3.14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2.76</v>
      </c>
      <c r="AT81" s="197">
        <v>3.34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13.38</v>
      </c>
      <c r="H82" s="197">
        <v>0</v>
      </c>
      <c r="I82" s="197">
        <v>0</v>
      </c>
      <c r="J82" s="197">
        <v>17.82</v>
      </c>
      <c r="K82" s="197">
        <v>5.51</v>
      </c>
      <c r="L82" s="197">
        <v>2.1800000000000002</v>
      </c>
      <c r="M82" s="197">
        <v>0</v>
      </c>
      <c r="N82" s="197">
        <v>0.49</v>
      </c>
      <c r="O82" s="197">
        <v>1.68</v>
      </c>
      <c r="P82" s="197">
        <v>1.71</v>
      </c>
      <c r="Q82" s="197">
        <v>0.38</v>
      </c>
      <c r="R82" s="197">
        <v>0.36</v>
      </c>
      <c r="S82" s="197">
        <v>0.22</v>
      </c>
      <c r="T82" s="197">
        <v>0</v>
      </c>
      <c r="U82" s="197">
        <v>8.08</v>
      </c>
      <c r="V82" s="197">
        <v>0.18</v>
      </c>
      <c r="W82" s="197">
        <v>2.04</v>
      </c>
      <c r="X82" s="197">
        <v>1.25</v>
      </c>
      <c r="Y82" s="197">
        <v>0</v>
      </c>
      <c r="Z82" s="197">
        <v>2.36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18.09</v>
      </c>
      <c r="AH82" s="197">
        <v>0</v>
      </c>
      <c r="AI82" s="197">
        <v>8.0399999999999991</v>
      </c>
      <c r="AJ82" s="197">
        <v>0</v>
      </c>
      <c r="AK82" s="197">
        <v>3.14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2.76</v>
      </c>
      <c r="AT82" s="197">
        <v>3.34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13.38</v>
      </c>
      <c r="H83" s="197">
        <v>0</v>
      </c>
      <c r="I83" s="197">
        <v>0</v>
      </c>
      <c r="J83" s="197">
        <v>17.82</v>
      </c>
      <c r="K83" s="197">
        <v>5.51</v>
      </c>
      <c r="L83" s="197">
        <v>2.1800000000000002</v>
      </c>
      <c r="M83" s="197">
        <v>0</v>
      </c>
      <c r="N83" s="197">
        <v>0.49</v>
      </c>
      <c r="O83" s="197">
        <v>1.68</v>
      </c>
      <c r="P83" s="197">
        <v>1.71</v>
      </c>
      <c r="Q83" s="197">
        <v>0.17</v>
      </c>
      <c r="R83" s="197">
        <v>0.36</v>
      </c>
      <c r="S83" s="197">
        <v>0.22</v>
      </c>
      <c r="T83" s="197">
        <v>0</v>
      </c>
      <c r="U83" s="197">
        <v>7.69</v>
      </c>
      <c r="V83" s="197">
        <v>0.18</v>
      </c>
      <c r="W83" s="197">
        <v>2.04</v>
      </c>
      <c r="X83" s="197">
        <v>1.25</v>
      </c>
      <c r="Y83" s="197">
        <v>0</v>
      </c>
      <c r="Z83" s="197">
        <v>2.36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18.09</v>
      </c>
      <c r="AH83" s="197">
        <v>0</v>
      </c>
      <c r="AI83" s="197">
        <v>8.0399999999999991</v>
      </c>
      <c r="AJ83" s="197">
        <v>0</v>
      </c>
      <c r="AK83" s="197">
        <v>3.14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2.76</v>
      </c>
      <c r="AT83" s="197">
        <v>3.34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13.38</v>
      </c>
      <c r="H84" s="197">
        <v>0</v>
      </c>
      <c r="I84" s="197">
        <v>0</v>
      </c>
      <c r="J84" s="197">
        <v>17.82</v>
      </c>
      <c r="K84" s="197">
        <v>5.51</v>
      </c>
      <c r="L84" s="197">
        <v>2.1800000000000002</v>
      </c>
      <c r="M84" s="197">
        <v>0</v>
      </c>
      <c r="N84" s="197">
        <v>0.49</v>
      </c>
      <c r="O84" s="197">
        <v>1.68</v>
      </c>
      <c r="P84" s="197">
        <v>1.71</v>
      </c>
      <c r="Q84" s="197">
        <v>0.17</v>
      </c>
      <c r="R84" s="197">
        <v>0.36</v>
      </c>
      <c r="S84" s="197">
        <v>0.22</v>
      </c>
      <c r="T84" s="197">
        <v>0</v>
      </c>
      <c r="U84" s="197">
        <v>7.43</v>
      </c>
      <c r="V84" s="197">
        <v>0.18</v>
      </c>
      <c r="W84" s="197">
        <v>2.04</v>
      </c>
      <c r="X84" s="197">
        <v>1.25</v>
      </c>
      <c r="Y84" s="197">
        <v>0</v>
      </c>
      <c r="Z84" s="197">
        <v>2.36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18.09</v>
      </c>
      <c r="AH84" s="197">
        <v>0</v>
      </c>
      <c r="AI84" s="197">
        <v>8.0399999999999991</v>
      </c>
      <c r="AJ84" s="197">
        <v>0</v>
      </c>
      <c r="AK84" s="197">
        <v>3.14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2.76</v>
      </c>
      <c r="AT84" s="197">
        <v>3.34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13.38</v>
      </c>
      <c r="H85" s="197">
        <v>0</v>
      </c>
      <c r="I85" s="197">
        <v>0</v>
      </c>
      <c r="J85" s="197">
        <v>17.82</v>
      </c>
      <c r="K85" s="197">
        <v>5.51</v>
      </c>
      <c r="L85" s="197">
        <v>2.1800000000000002</v>
      </c>
      <c r="M85" s="197">
        <v>0</v>
      </c>
      <c r="N85" s="197">
        <v>0.49</v>
      </c>
      <c r="O85" s="197">
        <v>1.68</v>
      </c>
      <c r="P85" s="197">
        <v>1.71</v>
      </c>
      <c r="Q85" s="197">
        <v>0.17</v>
      </c>
      <c r="R85" s="197">
        <v>0.36</v>
      </c>
      <c r="S85" s="197">
        <v>0.22</v>
      </c>
      <c r="T85" s="197">
        <v>0</v>
      </c>
      <c r="U85" s="197">
        <v>7.16</v>
      </c>
      <c r="V85" s="197">
        <v>0.18</v>
      </c>
      <c r="W85" s="197">
        <v>2.04</v>
      </c>
      <c r="X85" s="197">
        <v>1.25</v>
      </c>
      <c r="Y85" s="197">
        <v>0</v>
      </c>
      <c r="Z85" s="197">
        <v>2.36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18.09</v>
      </c>
      <c r="AH85" s="197">
        <v>0</v>
      </c>
      <c r="AI85" s="197">
        <v>8.0399999999999991</v>
      </c>
      <c r="AJ85" s="197">
        <v>0</v>
      </c>
      <c r="AK85" s="197">
        <v>3.14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2.76</v>
      </c>
      <c r="AT85" s="197">
        <v>3.34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13.38</v>
      </c>
      <c r="H86" s="197">
        <v>0</v>
      </c>
      <c r="I86" s="197">
        <v>0</v>
      </c>
      <c r="J86" s="197">
        <v>17.82</v>
      </c>
      <c r="K86" s="197">
        <v>5.51</v>
      </c>
      <c r="L86" s="197">
        <v>2.1800000000000002</v>
      </c>
      <c r="M86" s="197">
        <v>0</v>
      </c>
      <c r="N86" s="197">
        <v>0.49</v>
      </c>
      <c r="O86" s="197">
        <v>1.68</v>
      </c>
      <c r="P86" s="197">
        <v>1.71</v>
      </c>
      <c r="Q86" s="197">
        <v>0.17</v>
      </c>
      <c r="R86" s="197">
        <v>0.36</v>
      </c>
      <c r="S86" s="197">
        <v>0.22</v>
      </c>
      <c r="T86" s="197">
        <v>0</v>
      </c>
      <c r="U86" s="197">
        <v>7.03</v>
      </c>
      <c r="V86" s="197">
        <v>0.18</v>
      </c>
      <c r="W86" s="197">
        <v>2.04</v>
      </c>
      <c r="X86" s="197">
        <v>1.25</v>
      </c>
      <c r="Y86" s="197">
        <v>0</v>
      </c>
      <c r="Z86" s="197">
        <v>2.36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18.09</v>
      </c>
      <c r="AH86" s="197">
        <v>0</v>
      </c>
      <c r="AI86" s="197">
        <v>8.0399999999999991</v>
      </c>
      <c r="AJ86" s="197">
        <v>0</v>
      </c>
      <c r="AK86" s="197">
        <v>3.14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2.76</v>
      </c>
      <c r="AT86" s="197">
        <v>3.34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13.38</v>
      </c>
      <c r="H87" s="197">
        <v>0</v>
      </c>
      <c r="I87" s="197">
        <v>0</v>
      </c>
      <c r="J87" s="197">
        <v>17.82</v>
      </c>
      <c r="K87" s="197">
        <v>5.51</v>
      </c>
      <c r="L87" s="197">
        <v>2.1800000000000002</v>
      </c>
      <c r="M87" s="197">
        <v>0</v>
      </c>
      <c r="N87" s="197">
        <v>0.49</v>
      </c>
      <c r="O87" s="197">
        <v>1.68</v>
      </c>
      <c r="P87" s="197">
        <v>1.71</v>
      </c>
      <c r="Q87" s="197">
        <v>0.17</v>
      </c>
      <c r="R87" s="197">
        <v>0.36</v>
      </c>
      <c r="S87" s="197">
        <v>0.22</v>
      </c>
      <c r="T87" s="197">
        <v>0</v>
      </c>
      <c r="U87" s="197">
        <v>6.4</v>
      </c>
      <c r="V87" s="197">
        <v>0.18</v>
      </c>
      <c r="W87" s="197">
        <v>2.04</v>
      </c>
      <c r="X87" s="197">
        <v>1.25</v>
      </c>
      <c r="Y87" s="197">
        <v>0</v>
      </c>
      <c r="Z87" s="197">
        <v>2.36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18.09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2.76</v>
      </c>
      <c r="AT87" s="197">
        <v>3.34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13.38</v>
      </c>
      <c r="H88" s="197">
        <v>0</v>
      </c>
      <c r="I88" s="197">
        <v>0</v>
      </c>
      <c r="J88" s="197">
        <v>17.82</v>
      </c>
      <c r="K88" s="197">
        <v>5.51</v>
      </c>
      <c r="L88" s="197">
        <v>2.1800000000000002</v>
      </c>
      <c r="M88" s="197">
        <v>0</v>
      </c>
      <c r="N88" s="197">
        <v>0.49</v>
      </c>
      <c r="O88" s="197">
        <v>1.68</v>
      </c>
      <c r="P88" s="197">
        <v>1.71</v>
      </c>
      <c r="Q88" s="197">
        <v>0.17</v>
      </c>
      <c r="R88" s="197">
        <v>0.36</v>
      </c>
      <c r="S88" s="197">
        <v>0.22</v>
      </c>
      <c r="T88" s="197">
        <v>0</v>
      </c>
      <c r="U88" s="197">
        <v>6.4</v>
      </c>
      <c r="V88" s="197">
        <v>0.18</v>
      </c>
      <c r="W88" s="197">
        <v>2.04</v>
      </c>
      <c r="X88" s="197">
        <v>1.25</v>
      </c>
      <c r="Y88" s="197">
        <v>0</v>
      </c>
      <c r="Z88" s="197">
        <v>2.36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18.09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2.76</v>
      </c>
      <c r="AT88" s="197">
        <v>3.34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13.38</v>
      </c>
      <c r="H89" s="197">
        <v>0</v>
      </c>
      <c r="I89" s="197">
        <v>0</v>
      </c>
      <c r="J89" s="197">
        <v>17.82</v>
      </c>
      <c r="K89" s="197">
        <v>5.51</v>
      </c>
      <c r="L89" s="197">
        <v>2.1800000000000002</v>
      </c>
      <c r="M89" s="197">
        <v>0</v>
      </c>
      <c r="N89" s="197">
        <v>0.49</v>
      </c>
      <c r="O89" s="197">
        <v>1.68</v>
      </c>
      <c r="P89" s="197">
        <v>1.71</v>
      </c>
      <c r="Q89" s="197">
        <v>0.17</v>
      </c>
      <c r="R89" s="197">
        <v>0.36</v>
      </c>
      <c r="S89" s="197">
        <v>0.22</v>
      </c>
      <c r="T89" s="197">
        <v>0</v>
      </c>
      <c r="U89" s="197">
        <v>6.4</v>
      </c>
      <c r="V89" s="197">
        <v>0.18</v>
      </c>
      <c r="W89" s="197">
        <v>2.04</v>
      </c>
      <c r="X89" s="197">
        <v>1.25</v>
      </c>
      <c r="Y89" s="197">
        <v>0</v>
      </c>
      <c r="Z89" s="197">
        <v>2.36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18.09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2.76</v>
      </c>
      <c r="AT89" s="197">
        <v>3.34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13.38</v>
      </c>
      <c r="H90" s="197">
        <v>0</v>
      </c>
      <c r="I90" s="197">
        <v>0</v>
      </c>
      <c r="J90" s="197">
        <v>17.82</v>
      </c>
      <c r="K90" s="197">
        <v>5.51</v>
      </c>
      <c r="L90" s="197">
        <v>2.1800000000000002</v>
      </c>
      <c r="M90" s="197">
        <v>0</v>
      </c>
      <c r="N90" s="197">
        <v>0.49</v>
      </c>
      <c r="O90" s="197">
        <v>1.68</v>
      </c>
      <c r="P90" s="197">
        <v>1.71</v>
      </c>
      <c r="Q90" s="197">
        <v>0.17</v>
      </c>
      <c r="R90" s="197">
        <v>0.36</v>
      </c>
      <c r="S90" s="197">
        <v>0.22</v>
      </c>
      <c r="T90" s="197">
        <v>0</v>
      </c>
      <c r="U90" s="197">
        <v>6.4</v>
      </c>
      <c r="V90" s="197">
        <v>0.18</v>
      </c>
      <c r="W90" s="197">
        <v>2.04</v>
      </c>
      <c r="X90" s="197">
        <v>1.25</v>
      </c>
      <c r="Y90" s="197">
        <v>0</v>
      </c>
      <c r="Z90" s="197">
        <v>2.36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18.09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2.76</v>
      </c>
      <c r="AT90" s="197">
        <v>3.34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13.38</v>
      </c>
      <c r="H91" s="197">
        <v>0</v>
      </c>
      <c r="I91" s="197">
        <v>0</v>
      </c>
      <c r="J91" s="197">
        <v>17.82</v>
      </c>
      <c r="K91" s="197">
        <v>5.51</v>
      </c>
      <c r="L91" s="197">
        <v>2.1800000000000002</v>
      </c>
      <c r="M91" s="197">
        <v>0</v>
      </c>
      <c r="N91" s="197">
        <v>0.49</v>
      </c>
      <c r="O91" s="197">
        <v>1.68</v>
      </c>
      <c r="P91" s="197">
        <v>1.71</v>
      </c>
      <c r="Q91" s="197">
        <v>0.17</v>
      </c>
      <c r="R91" s="197">
        <v>0.36</v>
      </c>
      <c r="S91" s="197">
        <v>0.22</v>
      </c>
      <c r="T91" s="197">
        <v>0</v>
      </c>
      <c r="U91" s="197">
        <v>6.4</v>
      </c>
      <c r="V91" s="197">
        <v>0.18</v>
      </c>
      <c r="W91" s="197">
        <v>2.58</v>
      </c>
      <c r="X91" s="197">
        <v>1.25</v>
      </c>
      <c r="Y91" s="197">
        <v>0</v>
      </c>
      <c r="Z91" s="197">
        <v>2.36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18.09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2.76</v>
      </c>
      <c r="AT91" s="197">
        <v>3.34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13.38</v>
      </c>
      <c r="H92" s="197">
        <v>0</v>
      </c>
      <c r="I92" s="197">
        <v>0</v>
      </c>
      <c r="J92" s="197">
        <v>17.82</v>
      </c>
      <c r="K92" s="197">
        <v>5.51</v>
      </c>
      <c r="L92" s="197">
        <v>2.1800000000000002</v>
      </c>
      <c r="M92" s="197">
        <v>0</v>
      </c>
      <c r="N92" s="197">
        <v>0.49</v>
      </c>
      <c r="O92" s="197">
        <v>1.68</v>
      </c>
      <c r="P92" s="197">
        <v>1.71</v>
      </c>
      <c r="Q92" s="197">
        <v>0.17</v>
      </c>
      <c r="R92" s="197">
        <v>0.36</v>
      </c>
      <c r="S92" s="197">
        <v>0.22</v>
      </c>
      <c r="T92" s="197">
        <v>0</v>
      </c>
      <c r="U92" s="197">
        <v>6.4</v>
      </c>
      <c r="V92" s="197">
        <v>0.18</v>
      </c>
      <c r="W92" s="197">
        <v>2.58</v>
      </c>
      <c r="X92" s="197">
        <v>1.25</v>
      </c>
      <c r="Y92" s="197">
        <v>0</v>
      </c>
      <c r="Z92" s="197">
        <v>2.36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18.09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2.76</v>
      </c>
      <c r="AT92" s="197">
        <v>3.34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13.38</v>
      </c>
      <c r="H93" s="197">
        <v>0</v>
      </c>
      <c r="I93" s="197">
        <v>0</v>
      </c>
      <c r="J93" s="197">
        <v>17.82</v>
      </c>
      <c r="K93" s="197">
        <v>5.51</v>
      </c>
      <c r="L93" s="197">
        <v>2.1800000000000002</v>
      </c>
      <c r="M93" s="197">
        <v>0</v>
      </c>
      <c r="N93" s="197">
        <v>0.49</v>
      </c>
      <c r="O93" s="197">
        <v>1.68</v>
      </c>
      <c r="P93" s="197">
        <v>1.71</v>
      </c>
      <c r="Q93" s="197">
        <v>0.17</v>
      </c>
      <c r="R93" s="197">
        <v>0.36</v>
      </c>
      <c r="S93" s="197">
        <v>0.22</v>
      </c>
      <c r="T93" s="197">
        <v>0</v>
      </c>
      <c r="U93" s="197">
        <v>6.4</v>
      </c>
      <c r="V93" s="197">
        <v>0.18</v>
      </c>
      <c r="W93" s="197">
        <v>2.58</v>
      </c>
      <c r="X93" s="197">
        <v>1.25</v>
      </c>
      <c r="Y93" s="197">
        <v>0</v>
      </c>
      <c r="Z93" s="197">
        <v>2.36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18.09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2.76</v>
      </c>
      <c r="AT93" s="197">
        <v>3.34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13.38</v>
      </c>
      <c r="H94" s="197">
        <v>0</v>
      </c>
      <c r="I94" s="197">
        <v>0</v>
      </c>
      <c r="J94" s="197">
        <v>17.82</v>
      </c>
      <c r="K94" s="197">
        <v>5.51</v>
      </c>
      <c r="L94" s="197">
        <v>2.1800000000000002</v>
      </c>
      <c r="M94" s="197">
        <v>0</v>
      </c>
      <c r="N94" s="197">
        <v>0.49</v>
      </c>
      <c r="O94" s="197">
        <v>1.68</v>
      </c>
      <c r="P94" s="197">
        <v>1.71</v>
      </c>
      <c r="Q94" s="197">
        <v>0.17</v>
      </c>
      <c r="R94" s="197">
        <v>0.36</v>
      </c>
      <c r="S94" s="197">
        <v>0.22</v>
      </c>
      <c r="T94" s="197">
        <v>0</v>
      </c>
      <c r="U94" s="197">
        <v>6.4</v>
      </c>
      <c r="V94" s="197">
        <v>0.18</v>
      </c>
      <c r="W94" s="197">
        <v>2.58</v>
      </c>
      <c r="X94" s="197">
        <v>1.25</v>
      </c>
      <c r="Y94" s="197">
        <v>0</v>
      </c>
      <c r="Z94" s="197">
        <v>2.36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18.09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2.76</v>
      </c>
      <c r="AT94" s="197">
        <v>3.34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13.79</v>
      </c>
      <c r="H95" s="197">
        <v>0</v>
      </c>
      <c r="I95" s="197">
        <v>0</v>
      </c>
      <c r="J95" s="197">
        <v>0</v>
      </c>
      <c r="K95" s="197">
        <v>5.51</v>
      </c>
      <c r="L95" s="197">
        <v>2.1800000000000002</v>
      </c>
      <c r="M95" s="197">
        <v>0</v>
      </c>
      <c r="N95" s="197">
        <v>0.49</v>
      </c>
      <c r="O95" s="197">
        <v>1.68</v>
      </c>
      <c r="P95" s="197">
        <v>1.71</v>
      </c>
      <c r="Q95" s="197">
        <v>0.17</v>
      </c>
      <c r="R95" s="197">
        <v>0.36</v>
      </c>
      <c r="S95" s="197">
        <v>0.22</v>
      </c>
      <c r="T95" s="197">
        <v>0</v>
      </c>
      <c r="U95" s="197">
        <v>6.4</v>
      </c>
      <c r="V95" s="197">
        <v>0.18</v>
      </c>
      <c r="W95" s="197">
        <v>2.58</v>
      </c>
      <c r="X95" s="197">
        <v>1.25</v>
      </c>
      <c r="Y95" s="197">
        <v>0</v>
      </c>
      <c r="Z95" s="197">
        <v>2.36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18.09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2.76</v>
      </c>
      <c r="AT95" s="197">
        <v>21.16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13.79</v>
      </c>
      <c r="H96" s="197">
        <v>0</v>
      </c>
      <c r="I96" s="197">
        <v>0</v>
      </c>
      <c r="J96" s="197">
        <v>0</v>
      </c>
      <c r="K96" s="197">
        <v>5.51</v>
      </c>
      <c r="L96" s="197">
        <v>2.1800000000000002</v>
      </c>
      <c r="M96" s="197">
        <v>0</v>
      </c>
      <c r="N96" s="197">
        <v>0.49</v>
      </c>
      <c r="O96" s="197">
        <v>1.68</v>
      </c>
      <c r="P96" s="197">
        <v>1.71</v>
      </c>
      <c r="Q96" s="197">
        <v>0.17</v>
      </c>
      <c r="R96" s="197">
        <v>0.36</v>
      </c>
      <c r="S96" s="197">
        <v>0.22</v>
      </c>
      <c r="T96" s="197">
        <v>0</v>
      </c>
      <c r="U96" s="197">
        <v>6.4</v>
      </c>
      <c r="V96" s="197">
        <v>0.18</v>
      </c>
      <c r="W96" s="197">
        <v>2.58</v>
      </c>
      <c r="X96" s="197">
        <v>1.25</v>
      </c>
      <c r="Y96" s="197">
        <v>0</v>
      </c>
      <c r="Z96" s="197">
        <v>2.36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18.09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2.76</v>
      </c>
      <c r="AT96" s="197">
        <v>21.16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13.79</v>
      </c>
      <c r="H97" s="197">
        <v>0</v>
      </c>
      <c r="I97" s="197">
        <v>0</v>
      </c>
      <c r="J97" s="197">
        <v>0</v>
      </c>
      <c r="K97" s="197">
        <v>5.51</v>
      </c>
      <c r="L97" s="197">
        <v>2.1800000000000002</v>
      </c>
      <c r="M97" s="197">
        <v>0</v>
      </c>
      <c r="N97" s="197">
        <v>0.49</v>
      </c>
      <c r="O97" s="197">
        <v>1.68</v>
      </c>
      <c r="P97" s="197">
        <v>1.71</v>
      </c>
      <c r="Q97" s="197">
        <v>0.17</v>
      </c>
      <c r="R97" s="197">
        <v>0.36</v>
      </c>
      <c r="S97" s="197">
        <v>0.22</v>
      </c>
      <c r="T97" s="197">
        <v>0</v>
      </c>
      <c r="U97" s="197">
        <v>6.4</v>
      </c>
      <c r="V97" s="197">
        <v>0.18</v>
      </c>
      <c r="W97" s="197">
        <v>2.58</v>
      </c>
      <c r="X97" s="197">
        <v>1.25</v>
      </c>
      <c r="Y97" s="197">
        <v>0</v>
      </c>
      <c r="Z97" s="197">
        <v>2.36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18.09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2.76</v>
      </c>
      <c r="AT97" s="197">
        <v>21.16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13.79</v>
      </c>
      <c r="H98" s="197">
        <v>0</v>
      </c>
      <c r="I98" s="197">
        <v>0</v>
      </c>
      <c r="J98" s="197">
        <v>0</v>
      </c>
      <c r="K98" s="197">
        <v>5.51</v>
      </c>
      <c r="L98" s="197">
        <v>2.1800000000000002</v>
      </c>
      <c r="M98" s="197">
        <v>0</v>
      </c>
      <c r="N98" s="197">
        <v>0.49</v>
      </c>
      <c r="O98" s="197">
        <v>1.68</v>
      </c>
      <c r="P98" s="197">
        <v>1.71</v>
      </c>
      <c r="Q98" s="197">
        <v>0.17</v>
      </c>
      <c r="R98" s="197">
        <v>0.36</v>
      </c>
      <c r="S98" s="197">
        <v>0.22</v>
      </c>
      <c r="T98" s="197">
        <v>0</v>
      </c>
      <c r="U98" s="197">
        <v>6.4</v>
      </c>
      <c r="V98" s="197">
        <v>0.18</v>
      </c>
      <c r="W98" s="197">
        <v>2.58</v>
      </c>
      <c r="X98" s="197">
        <v>1.25</v>
      </c>
      <c r="Y98" s="197">
        <v>0</v>
      </c>
      <c r="Z98" s="197">
        <v>2.36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18.09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2.76</v>
      </c>
      <c r="AT98" s="197">
        <v>21.16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0.23174750000000044</v>
      </c>
      <c r="E99">
        <f t="shared" si="0"/>
        <v>0</v>
      </c>
      <c r="F99">
        <f t="shared" si="0"/>
        <v>0</v>
      </c>
      <c r="G99">
        <f t="shared" si="0"/>
        <v>0.35804000000000064</v>
      </c>
      <c r="H99">
        <f t="shared" si="0"/>
        <v>0</v>
      </c>
      <c r="I99">
        <f t="shared" si="0"/>
        <v>0</v>
      </c>
      <c r="J99">
        <f t="shared" si="0"/>
        <v>0.47332000000000019</v>
      </c>
      <c r="K99">
        <f t="shared" si="0"/>
        <v>0.8875250000000009</v>
      </c>
      <c r="L99">
        <f t="shared" si="0"/>
        <v>0.51688249999999969</v>
      </c>
      <c r="M99">
        <f t="shared" si="0"/>
        <v>0</v>
      </c>
      <c r="N99">
        <f t="shared" si="0"/>
        <v>1.1760000000000003E-2</v>
      </c>
      <c r="O99">
        <f t="shared" si="0"/>
        <v>4.0320000000000092E-2</v>
      </c>
      <c r="P99">
        <f t="shared" si="0"/>
        <v>4.1039999999999993E-2</v>
      </c>
      <c r="Q99">
        <f t="shared" si="0"/>
        <v>4.2229999999999955E-2</v>
      </c>
      <c r="R99">
        <f t="shared" si="0"/>
        <v>2.8494999999999986E-2</v>
      </c>
      <c r="S99">
        <f t="shared" si="0"/>
        <v>4.8275000000000012E-2</v>
      </c>
      <c r="T99">
        <f t="shared" si="0"/>
        <v>0</v>
      </c>
      <c r="U99">
        <f t="shared" si="0"/>
        <v>0.18917749999999983</v>
      </c>
      <c r="V99">
        <f t="shared" si="0"/>
        <v>1.4639999999999997E-2</v>
      </c>
      <c r="W99">
        <f t="shared" si="0"/>
        <v>2.4505000000000013E-2</v>
      </c>
      <c r="X99">
        <f t="shared" si="0"/>
        <v>0.03</v>
      </c>
      <c r="Y99">
        <f t="shared" si="0"/>
        <v>0</v>
      </c>
      <c r="Z99">
        <f t="shared" si="0"/>
        <v>5.6640000000000135E-2</v>
      </c>
      <c r="AA99">
        <f t="shared" si="0"/>
        <v>2.4710000000000051E-2</v>
      </c>
      <c r="AB99">
        <f t="shared" si="0"/>
        <v>0</v>
      </c>
      <c r="AC99">
        <f t="shared" si="0"/>
        <v>3.7089999999999998E-2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0.43294250000000001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0.19877999999999996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3.3120000000000017E-2</v>
      </c>
      <c r="AT99">
        <f t="shared" si="0"/>
        <v>3.4520000000000002E-2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6.7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6.7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6.7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6.7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6.7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6.7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6.7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6.7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6.7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6.7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6.7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6.7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6.7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6.7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6.7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6.7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6.7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6.7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6.7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6.7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6.7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6.7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6.7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6.7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6.7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6.7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6.7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6.7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6.7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6.7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6.7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6.7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6.7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6.7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6.7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6.7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6.82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6.82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6.82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6.82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6.82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6.82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6.82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6.82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6.82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6.82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6.82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6.82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6.82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6.94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6.94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6.94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6.94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6.94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6.94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6.94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6.94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6.94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6.94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6.94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6.94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6.94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6.94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6.94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6.94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6.94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6.94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6.94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6.94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6.94</v>
      </c>
      <c r="AH77" s="197">
        <v>0</v>
      </c>
      <c r="AI77" s="197">
        <v>3.03</v>
      </c>
      <c r="AJ77" s="197">
        <v>0</v>
      </c>
      <c r="AK77" s="197">
        <v>0.15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6.94</v>
      </c>
      <c r="AH78" s="197">
        <v>0</v>
      </c>
      <c r="AI78" s="197">
        <v>3.03</v>
      </c>
      <c r="AJ78" s="197">
        <v>0</v>
      </c>
      <c r="AK78" s="197">
        <v>0.15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6.94</v>
      </c>
      <c r="AH79" s="197">
        <v>0</v>
      </c>
      <c r="AI79" s="197">
        <v>3.03</v>
      </c>
      <c r="AJ79" s="197">
        <v>0</v>
      </c>
      <c r="AK79" s="197">
        <v>0.06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6.94</v>
      </c>
      <c r="AH80" s="197">
        <v>0</v>
      </c>
      <c r="AI80" s="197">
        <v>3.03</v>
      </c>
      <c r="AJ80" s="197">
        <v>0</v>
      </c>
      <c r="AK80" s="197">
        <v>0.06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6.94</v>
      </c>
      <c r="AH81" s="197">
        <v>0</v>
      </c>
      <c r="AI81" s="197">
        <v>3.03</v>
      </c>
      <c r="AJ81" s="197">
        <v>0</v>
      </c>
      <c r="AK81" s="197">
        <v>0.06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6.82</v>
      </c>
      <c r="AH82" s="197">
        <v>0</v>
      </c>
      <c r="AI82" s="197">
        <v>3.03</v>
      </c>
      <c r="AJ82" s="197">
        <v>0</v>
      </c>
      <c r="AK82" s="197">
        <v>0.06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6.82</v>
      </c>
      <c r="AH83" s="197">
        <v>0</v>
      </c>
      <c r="AI83" s="197">
        <v>3.03</v>
      </c>
      <c r="AJ83" s="197">
        <v>0</v>
      </c>
      <c r="AK83" s="197">
        <v>0.06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6.82</v>
      </c>
      <c r="AH84" s="197">
        <v>0</v>
      </c>
      <c r="AI84" s="197">
        <v>3.03</v>
      </c>
      <c r="AJ84" s="197">
        <v>0</v>
      </c>
      <c r="AK84" s="197">
        <v>0.06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6.82</v>
      </c>
      <c r="AH85" s="197">
        <v>0</v>
      </c>
      <c r="AI85" s="197">
        <v>3.03</v>
      </c>
      <c r="AJ85" s="197">
        <v>0</v>
      </c>
      <c r="AK85" s="197">
        <v>0.06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6.82</v>
      </c>
      <c r="AH86" s="197">
        <v>0</v>
      </c>
      <c r="AI86" s="197">
        <v>3.03</v>
      </c>
      <c r="AJ86" s="197">
        <v>0</v>
      </c>
      <c r="AK86" s="197">
        <v>0.06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6.82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6.82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6.82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6.82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6.82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6.82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6.82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6.82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6.82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6.82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6.82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6.82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0.16320000000000018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1.9500000000000005E-4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28</v>
      </c>
      <c r="C8" s="94">
        <f>'IDT-1 Calculation'!DG8</f>
        <v>-28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35</v>
      </c>
      <c r="C9" s="94">
        <f>'IDT-1 Calculation'!DG9</f>
        <v>-35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51</v>
      </c>
      <c r="C10" s="94">
        <f>'IDT-1 Calculation'!DG10</f>
        <v>-51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73</v>
      </c>
      <c r="C11" s="94">
        <f>'IDT-1 Calculation'!DG11</f>
        <v>-73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88</v>
      </c>
      <c r="C12" s="94">
        <f>'IDT-1 Calculation'!DG12</f>
        <v>-88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99</v>
      </c>
      <c r="C13" s="94">
        <f>'IDT-1 Calculation'!DG13</f>
        <v>-99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88</v>
      </c>
      <c r="C14" s="94">
        <f>'IDT-1 Calculation'!DG14</f>
        <v>-88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118</v>
      </c>
      <c r="C15" s="94">
        <f>'IDT-1 Calculation'!DG15</f>
        <v>-118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84</v>
      </c>
      <c r="C16" s="94">
        <f>'IDT-1 Calculation'!DG16</f>
        <v>-84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138</v>
      </c>
      <c r="C17" s="94">
        <f>'IDT-1 Calculation'!DG17</f>
        <v>-138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148</v>
      </c>
      <c r="C18" s="94">
        <f>'IDT-1 Calculation'!DG18</f>
        <v>-148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98</v>
      </c>
      <c r="C19" s="94">
        <f>'IDT-1 Calculation'!DG19</f>
        <v>-98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105</v>
      </c>
      <c r="C20" s="94">
        <f>'IDT-1 Calculation'!DG20</f>
        <v>-105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86</v>
      </c>
      <c r="C21" s="94">
        <f>'IDT-1 Calculation'!DG21</f>
        <v>-86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72</v>
      </c>
      <c r="C22" s="94">
        <f>'IDT-1 Calculation'!DG22</f>
        <v>-72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70</v>
      </c>
      <c r="C23" s="94">
        <f>'IDT-1 Calculation'!DG23</f>
        <v>-70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93</v>
      </c>
      <c r="C24" s="94">
        <f>'IDT-1 Calculation'!DG24</f>
        <v>-93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86</v>
      </c>
      <c r="C25" s="94">
        <f>'IDT-1 Calculation'!DG25</f>
        <v>-86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68</v>
      </c>
      <c r="C26" s="94">
        <f>'IDT-1 Calculation'!DG26</f>
        <v>-60.362000000000002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-7.6379999999999999</v>
      </c>
      <c r="G26" s="99">
        <f t="shared" si="0"/>
        <v>0</v>
      </c>
    </row>
    <row r="27" spans="1:7">
      <c r="A27" s="98" t="s">
        <v>69</v>
      </c>
      <c r="B27" s="94">
        <f>'IDT-1 Calculation'!DF27</f>
        <v>103</v>
      </c>
      <c r="C27" s="94">
        <f>'IDT-1 Calculation'!DG27</f>
        <v>-65.061999999999998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-37.938000000000002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89</v>
      </c>
      <c r="C28" s="94">
        <f>'IDT-1 Calculation'!DG28</f>
        <v>-37.679000000000002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-51.320999999999998</v>
      </c>
      <c r="G28" s="99">
        <f t="shared" si="0"/>
        <v>0</v>
      </c>
    </row>
    <row r="29" spans="1:7">
      <c r="A29" s="98" t="s">
        <v>71</v>
      </c>
      <c r="B29" s="94">
        <f>'IDT-1 Calculation'!DF29</f>
        <v>88</v>
      </c>
      <c r="C29" s="94">
        <f>'IDT-1 Calculation'!DG29</f>
        <v>-37.256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-50.744</v>
      </c>
      <c r="G29" s="99">
        <f t="shared" si="0"/>
        <v>0</v>
      </c>
    </row>
    <row r="30" spans="1:7">
      <c r="A30" s="98" t="s">
        <v>72</v>
      </c>
      <c r="B30" s="94">
        <f>'IDT-1 Calculation'!DF30</f>
        <v>52</v>
      </c>
      <c r="C30" s="94">
        <f>'IDT-1 Calculation'!DG30</f>
        <v>-22.015000000000001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-29.984999999999999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31</v>
      </c>
      <c r="C31" s="94">
        <f>'IDT-1 Calculation'!DG31</f>
        <v>-13.124000000000001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-17.876000000000001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17</v>
      </c>
      <c r="C32" s="94">
        <f>'IDT-1 Calculation'!DG32</f>
        <v>-7.1970000000000001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-9.8030000000000008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6</v>
      </c>
      <c r="C52" s="94">
        <f>'IDT-1 Calculation'!DG52</f>
        <v>-6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13</v>
      </c>
      <c r="C53" s="94">
        <f>'IDT-1 Calculation'!DG53</f>
        <v>-13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19</v>
      </c>
      <c r="C56" s="94">
        <f>'IDT-1 Calculation'!DG56</f>
        <v>-19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49</v>
      </c>
      <c r="C57" s="94">
        <f>'IDT-1 Calculation'!DG57</f>
        <v>-49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43</v>
      </c>
      <c r="C58" s="94">
        <f>'IDT-1 Calculation'!DG58</f>
        <v>-43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4</v>
      </c>
      <c r="C63" s="94">
        <f>'IDT-1 Calculation'!DG63</f>
        <v>-4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23</v>
      </c>
      <c r="C89" s="94">
        <f>'IDT-1 Calculation'!DG89</f>
        <v>-9.7370000000000001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-13.263</v>
      </c>
      <c r="G89" s="99">
        <f t="shared" si="1"/>
        <v>0</v>
      </c>
    </row>
    <row r="90" spans="1:7">
      <c r="A90" s="98" t="s">
        <v>132</v>
      </c>
      <c r="B90" s="94">
        <f>'IDT-1 Calculation'!DF90</f>
        <v>27</v>
      </c>
      <c r="C90" s="94">
        <f>'IDT-1 Calculation'!DG90</f>
        <v>-10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43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-43</v>
      </c>
      <c r="G93" s="99">
        <f t="shared" si="1"/>
        <v>0</v>
      </c>
    </row>
    <row r="94" spans="1:7">
      <c r="A94" s="98" t="s">
        <v>136</v>
      </c>
      <c r="B94" s="94">
        <f>'IDT-1 Calculation'!DF94</f>
        <v>39.133000000000003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-39.133000000000003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13.125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-13.125</v>
      </c>
      <c r="G95" s="99">
        <f t="shared" si="1"/>
        <v>0</v>
      </c>
    </row>
    <row r="96" spans="1:7">
      <c r="A96" s="98" t="s">
        <v>138</v>
      </c>
      <c r="B96" s="94">
        <f>'IDT-1 Calculation'!DF96</f>
        <v>2.738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-2.738</v>
      </c>
      <c r="G96" s="99">
        <f t="shared" si="1"/>
        <v>0</v>
      </c>
    </row>
    <row r="97" spans="1:7">
      <c r="A97" s="98" t="s">
        <v>139</v>
      </c>
      <c r="B97" s="94">
        <f>'IDT-1 Calculation'!DF97</f>
        <v>3.2589999999999999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-3.2589999999999999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0.57331374999999996</v>
      </c>
      <c r="C99" s="110">
        <f>SUM(C3:C98)/4000</f>
        <v>-0.48910800000000004</v>
      </c>
      <c r="D99" s="110">
        <f>SUM(D3:D98)/4000</f>
        <v>0</v>
      </c>
      <c r="E99" s="110">
        <f>SUM(E3:E98)/4000</f>
        <v>0</v>
      </c>
      <c r="F99" s="110">
        <f>SUM(F3:F98)/4000</f>
        <v>-8.4205749999999996E-2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33.21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33.21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33.21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33.21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33.21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33.21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33.21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33.21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33.21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33.21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33.21</v>
      </c>
      <c r="AH13" s="197">
        <v>0</v>
      </c>
      <c r="AI13" s="197">
        <v>15.02</v>
      </c>
      <c r="AJ13" s="197">
        <v>0</v>
      </c>
      <c r="AK13" s="197">
        <v>3.72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33.21</v>
      </c>
      <c r="AH14" s="197">
        <v>0</v>
      </c>
      <c r="AI14" s="197">
        <v>15.02</v>
      </c>
      <c r="AJ14" s="197">
        <v>0</v>
      </c>
      <c r="AK14" s="197">
        <v>3.72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33.21</v>
      </c>
      <c r="AH15" s="197">
        <v>0</v>
      </c>
      <c r="AI15" s="197">
        <v>15.02</v>
      </c>
      <c r="AJ15" s="197">
        <v>0</v>
      </c>
      <c r="AK15" s="197">
        <v>3.72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33.21</v>
      </c>
      <c r="AH16" s="197">
        <v>0</v>
      </c>
      <c r="AI16" s="197">
        <v>15.02</v>
      </c>
      <c r="AJ16" s="197">
        <v>0</v>
      </c>
      <c r="AK16" s="197">
        <v>3.72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33.21</v>
      </c>
      <c r="AH17" s="197">
        <v>0</v>
      </c>
      <c r="AI17" s="197">
        <v>15.02</v>
      </c>
      <c r="AJ17" s="197">
        <v>0</v>
      </c>
      <c r="AK17" s="197">
        <v>3.72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33.21</v>
      </c>
      <c r="AH18" s="197">
        <v>0</v>
      </c>
      <c r="AI18" s="197">
        <v>15.02</v>
      </c>
      <c r="AJ18" s="197">
        <v>0</v>
      </c>
      <c r="AK18" s="197">
        <v>3.72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33.21</v>
      </c>
      <c r="AH19" s="197">
        <v>0</v>
      </c>
      <c r="AI19" s="197">
        <v>15.02</v>
      </c>
      <c r="AJ19" s="197">
        <v>0</v>
      </c>
      <c r="AK19" s="197">
        <v>3.72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33.21</v>
      </c>
      <c r="AH20" s="197">
        <v>0</v>
      </c>
      <c r="AI20" s="197">
        <v>15.02</v>
      </c>
      <c r="AJ20" s="197">
        <v>0</v>
      </c>
      <c r="AK20" s="197">
        <v>3.72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33.21</v>
      </c>
      <c r="AH21" s="197">
        <v>0</v>
      </c>
      <c r="AI21" s="197">
        <v>15.02</v>
      </c>
      <c r="AJ21" s="197">
        <v>0</v>
      </c>
      <c r="AK21" s="197">
        <v>3.72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33.21</v>
      </c>
      <c r="AH22" s="197">
        <v>0</v>
      </c>
      <c r="AI22" s="197">
        <v>15.02</v>
      </c>
      <c r="AJ22" s="197">
        <v>0</v>
      </c>
      <c r="AK22" s="197">
        <v>3.72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33.21</v>
      </c>
      <c r="AH23" s="197">
        <v>0</v>
      </c>
      <c r="AI23" s="197">
        <v>15.02</v>
      </c>
      <c r="AJ23" s="197">
        <v>0</v>
      </c>
      <c r="AK23" s="197">
        <v>3.72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33.21</v>
      </c>
      <c r="AH24" s="197">
        <v>0</v>
      </c>
      <c r="AI24" s="197">
        <v>15.02</v>
      </c>
      <c r="AJ24" s="197">
        <v>0</v>
      </c>
      <c r="AK24" s="197">
        <v>3.72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33.21</v>
      </c>
      <c r="AH25" s="197">
        <v>0</v>
      </c>
      <c r="AI25" s="197">
        <v>15.02</v>
      </c>
      <c r="AJ25" s="197">
        <v>0</v>
      </c>
      <c r="AK25" s="197">
        <v>3.72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33.21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33.21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33.21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33.21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33.21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33.21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33.21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33.21</v>
      </c>
      <c r="AH33" s="197">
        <v>0</v>
      </c>
      <c r="AI33" s="197">
        <v>15.02</v>
      </c>
      <c r="AJ33" s="197">
        <v>0</v>
      </c>
      <c r="AK33" s="197">
        <v>3.72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33.21</v>
      </c>
      <c r="AH34" s="197">
        <v>0</v>
      </c>
      <c r="AI34" s="197">
        <v>15.02</v>
      </c>
      <c r="AJ34" s="197">
        <v>0</v>
      </c>
      <c r="AK34" s="197">
        <v>3.72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33.21</v>
      </c>
      <c r="AH35" s="197">
        <v>0</v>
      </c>
      <c r="AI35" s="197">
        <v>15.02</v>
      </c>
      <c r="AJ35" s="197">
        <v>0</v>
      </c>
      <c r="AK35" s="197">
        <v>3.72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33.21</v>
      </c>
      <c r="AH36" s="197">
        <v>0</v>
      </c>
      <c r="AI36" s="197">
        <v>15.02</v>
      </c>
      <c r="AJ36" s="197">
        <v>0</v>
      </c>
      <c r="AK36" s="197">
        <v>3.72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33.21</v>
      </c>
      <c r="AH37" s="197">
        <v>0</v>
      </c>
      <c r="AI37" s="197">
        <v>15.02</v>
      </c>
      <c r="AJ37" s="197">
        <v>0</v>
      </c>
      <c r="AK37" s="197">
        <v>3.72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33.21</v>
      </c>
      <c r="AH38" s="197">
        <v>0</v>
      </c>
      <c r="AI38" s="197">
        <v>15.02</v>
      </c>
      <c r="AJ38" s="197">
        <v>0</v>
      </c>
      <c r="AK38" s="197">
        <v>3.72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33.21</v>
      </c>
      <c r="AH39" s="197">
        <v>0</v>
      </c>
      <c r="AI39" s="197">
        <v>15.02</v>
      </c>
      <c r="AJ39" s="197">
        <v>0</v>
      </c>
      <c r="AK39" s="197">
        <v>3.72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33.21</v>
      </c>
      <c r="AH40" s="197">
        <v>0</v>
      </c>
      <c r="AI40" s="197">
        <v>15.02</v>
      </c>
      <c r="AJ40" s="197">
        <v>0</v>
      </c>
      <c r="AK40" s="197">
        <v>3.72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33.21</v>
      </c>
      <c r="AH41" s="197">
        <v>0</v>
      </c>
      <c r="AI41" s="197">
        <v>15.02</v>
      </c>
      <c r="AJ41" s="197">
        <v>0</v>
      </c>
      <c r="AK41" s="197">
        <v>3.72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33.21</v>
      </c>
      <c r="AH42" s="197">
        <v>0</v>
      </c>
      <c r="AI42" s="197">
        <v>15.02</v>
      </c>
      <c r="AJ42" s="197">
        <v>0</v>
      </c>
      <c r="AK42" s="197">
        <v>3.72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33.21</v>
      </c>
      <c r="AH43" s="197">
        <v>0</v>
      </c>
      <c r="AI43" s="197">
        <v>15.02</v>
      </c>
      <c r="AJ43" s="197">
        <v>0</v>
      </c>
      <c r="AK43" s="197">
        <v>3.72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33.81</v>
      </c>
      <c r="AH44" s="197">
        <v>0</v>
      </c>
      <c r="AI44" s="197">
        <v>15.02</v>
      </c>
      <c r="AJ44" s="197">
        <v>0</v>
      </c>
      <c r="AK44" s="197">
        <v>3.72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33.81</v>
      </c>
      <c r="AH45" s="197">
        <v>0</v>
      </c>
      <c r="AI45" s="197">
        <v>15.02</v>
      </c>
      <c r="AJ45" s="197">
        <v>0</v>
      </c>
      <c r="AK45" s="197">
        <v>3.72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33.81</v>
      </c>
      <c r="AH46" s="197">
        <v>0</v>
      </c>
      <c r="AI46" s="197">
        <v>15.02</v>
      </c>
      <c r="AJ46" s="197">
        <v>0</v>
      </c>
      <c r="AK46" s="197">
        <v>3.72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33.81</v>
      </c>
      <c r="AH47" s="197">
        <v>0</v>
      </c>
      <c r="AI47" s="197">
        <v>15.02</v>
      </c>
      <c r="AJ47" s="197">
        <v>0</v>
      </c>
      <c r="AK47" s="197">
        <v>3.72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33.81</v>
      </c>
      <c r="AH48" s="197">
        <v>0</v>
      </c>
      <c r="AI48" s="197">
        <v>15.02</v>
      </c>
      <c r="AJ48" s="197">
        <v>0</v>
      </c>
      <c r="AK48" s="197">
        <v>3.72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33.81</v>
      </c>
      <c r="AH49" s="197">
        <v>0</v>
      </c>
      <c r="AI49" s="197">
        <v>15.02</v>
      </c>
      <c r="AJ49" s="197">
        <v>0</v>
      </c>
      <c r="AK49" s="197">
        <v>3.72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33.81</v>
      </c>
      <c r="AH50" s="197">
        <v>0</v>
      </c>
      <c r="AI50" s="197">
        <v>15.02</v>
      </c>
      <c r="AJ50" s="197">
        <v>0</v>
      </c>
      <c r="AK50" s="197">
        <v>3.72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33.81</v>
      </c>
      <c r="AH51" s="197">
        <v>0</v>
      </c>
      <c r="AI51" s="197">
        <v>15.02</v>
      </c>
      <c r="AJ51" s="197">
        <v>0</v>
      </c>
      <c r="AK51" s="197">
        <v>3.72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33.81</v>
      </c>
      <c r="AH52" s="197">
        <v>0</v>
      </c>
      <c r="AI52" s="197">
        <v>15.02</v>
      </c>
      <c r="AJ52" s="197">
        <v>0</v>
      </c>
      <c r="AK52" s="197">
        <v>3.72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33.81</v>
      </c>
      <c r="AH53" s="197">
        <v>0</v>
      </c>
      <c r="AI53" s="197">
        <v>15.02</v>
      </c>
      <c r="AJ53" s="197">
        <v>0</v>
      </c>
      <c r="AK53" s="197">
        <v>3.72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33.81</v>
      </c>
      <c r="AH54" s="197">
        <v>0</v>
      </c>
      <c r="AI54" s="197">
        <v>15.02</v>
      </c>
      <c r="AJ54" s="197">
        <v>0</v>
      </c>
      <c r="AK54" s="197">
        <v>3.72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33.81</v>
      </c>
      <c r="AH55" s="197">
        <v>0</v>
      </c>
      <c r="AI55" s="197">
        <v>15.02</v>
      </c>
      <c r="AJ55" s="197">
        <v>0</v>
      </c>
      <c r="AK55" s="197">
        <v>3.72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33.81</v>
      </c>
      <c r="AH56" s="197">
        <v>0</v>
      </c>
      <c r="AI56" s="197">
        <v>15.02</v>
      </c>
      <c r="AJ56" s="197">
        <v>0</v>
      </c>
      <c r="AK56" s="197">
        <v>3.72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34.409999999999997</v>
      </c>
      <c r="AH57" s="197">
        <v>0</v>
      </c>
      <c r="AI57" s="197">
        <v>15.02</v>
      </c>
      <c r="AJ57" s="197">
        <v>0</v>
      </c>
      <c r="AK57" s="197">
        <v>3.72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34.409999999999997</v>
      </c>
      <c r="AH58" s="197">
        <v>0</v>
      </c>
      <c r="AI58" s="197">
        <v>15.02</v>
      </c>
      <c r="AJ58" s="197">
        <v>0</v>
      </c>
      <c r="AK58" s="197">
        <v>3.72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34.409999999999997</v>
      </c>
      <c r="AH59" s="197">
        <v>0</v>
      </c>
      <c r="AI59" s="197">
        <v>15.02</v>
      </c>
      <c r="AJ59" s="197">
        <v>0</v>
      </c>
      <c r="AK59" s="197">
        <v>3.72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34.409999999999997</v>
      </c>
      <c r="AH60" s="197">
        <v>0</v>
      </c>
      <c r="AI60" s="197">
        <v>15.02</v>
      </c>
      <c r="AJ60" s="197">
        <v>0</v>
      </c>
      <c r="AK60" s="197">
        <v>3.72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34.409999999999997</v>
      </c>
      <c r="AH61" s="197">
        <v>0</v>
      </c>
      <c r="AI61" s="197">
        <v>15.02</v>
      </c>
      <c r="AJ61" s="197">
        <v>0</v>
      </c>
      <c r="AK61" s="197">
        <v>3.72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34.409999999999997</v>
      </c>
      <c r="AH62" s="197">
        <v>0</v>
      </c>
      <c r="AI62" s="197">
        <v>15.02</v>
      </c>
      <c r="AJ62" s="197">
        <v>0</v>
      </c>
      <c r="AK62" s="197">
        <v>3.72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34.409999999999997</v>
      </c>
      <c r="AH63" s="197">
        <v>0</v>
      </c>
      <c r="AI63" s="197">
        <v>15.02</v>
      </c>
      <c r="AJ63" s="197">
        <v>0</v>
      </c>
      <c r="AK63" s="197">
        <v>3.72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34.409999999999997</v>
      </c>
      <c r="AH64" s="197">
        <v>0</v>
      </c>
      <c r="AI64" s="197">
        <v>15.02</v>
      </c>
      <c r="AJ64" s="197">
        <v>0</v>
      </c>
      <c r="AK64" s="197">
        <v>3.72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34.409999999999997</v>
      </c>
      <c r="AH65" s="197">
        <v>0</v>
      </c>
      <c r="AI65" s="197">
        <v>15.02</v>
      </c>
      <c r="AJ65" s="197">
        <v>0</v>
      </c>
      <c r="AK65" s="197">
        <v>3.72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34.409999999999997</v>
      </c>
      <c r="AH66" s="197">
        <v>0</v>
      </c>
      <c r="AI66" s="197">
        <v>15.02</v>
      </c>
      <c r="AJ66" s="197">
        <v>0</v>
      </c>
      <c r="AK66" s="197">
        <v>3.72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34.409999999999997</v>
      </c>
      <c r="AH67" s="197">
        <v>0</v>
      </c>
      <c r="AI67" s="197">
        <v>15.02</v>
      </c>
      <c r="AJ67" s="197">
        <v>0</v>
      </c>
      <c r="AK67" s="197">
        <v>3.72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34.409999999999997</v>
      </c>
      <c r="AH68" s="197">
        <v>0</v>
      </c>
      <c r="AI68" s="197">
        <v>15.02</v>
      </c>
      <c r="AJ68" s="197">
        <v>0</v>
      </c>
      <c r="AK68" s="197">
        <v>3.72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34.409999999999997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34.409999999999997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34.409999999999997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34.409999999999997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34.409999999999997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34.409999999999997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34.409999999999997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34.409999999999997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34.409999999999997</v>
      </c>
      <c r="AH77" s="197">
        <v>0</v>
      </c>
      <c r="AI77" s="197">
        <v>15.02</v>
      </c>
      <c r="AJ77" s="197">
        <v>0</v>
      </c>
      <c r="AK77" s="197">
        <v>4.84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34.409999999999997</v>
      </c>
      <c r="AH78" s="197">
        <v>0</v>
      </c>
      <c r="AI78" s="197">
        <v>15.02</v>
      </c>
      <c r="AJ78" s="197">
        <v>0</v>
      </c>
      <c r="AK78" s="197">
        <v>4.84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34.409999999999997</v>
      </c>
      <c r="AH79" s="197">
        <v>0</v>
      </c>
      <c r="AI79" s="197">
        <v>15.02</v>
      </c>
      <c r="AJ79" s="197">
        <v>0</v>
      </c>
      <c r="AK79" s="197">
        <v>4.53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34.409999999999997</v>
      </c>
      <c r="AH80" s="197">
        <v>0</v>
      </c>
      <c r="AI80" s="197">
        <v>15.02</v>
      </c>
      <c r="AJ80" s="197">
        <v>0</v>
      </c>
      <c r="AK80" s="197">
        <v>4.53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34.409999999999997</v>
      </c>
      <c r="AH81" s="197">
        <v>0</v>
      </c>
      <c r="AI81" s="197">
        <v>15.02</v>
      </c>
      <c r="AJ81" s="197">
        <v>0</v>
      </c>
      <c r="AK81" s="197">
        <v>4.53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33.81</v>
      </c>
      <c r="AH82" s="197">
        <v>0</v>
      </c>
      <c r="AI82" s="197">
        <v>15.02</v>
      </c>
      <c r="AJ82" s="197">
        <v>0</v>
      </c>
      <c r="AK82" s="197">
        <v>4.53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33.81</v>
      </c>
      <c r="AH83" s="197">
        <v>0</v>
      </c>
      <c r="AI83" s="197">
        <v>15.02</v>
      </c>
      <c r="AJ83" s="197">
        <v>0</v>
      </c>
      <c r="AK83" s="197">
        <v>4.53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33.81</v>
      </c>
      <c r="AH84" s="197">
        <v>0</v>
      </c>
      <c r="AI84" s="197">
        <v>15.02</v>
      </c>
      <c r="AJ84" s="197">
        <v>0</v>
      </c>
      <c r="AK84" s="197">
        <v>4.53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33.81</v>
      </c>
      <c r="AH85" s="197">
        <v>0</v>
      </c>
      <c r="AI85" s="197">
        <v>15.02</v>
      </c>
      <c r="AJ85" s="197">
        <v>0</v>
      </c>
      <c r="AK85" s="197">
        <v>4.53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33.81</v>
      </c>
      <c r="AH86" s="197">
        <v>0</v>
      </c>
      <c r="AI86" s="197">
        <v>15.02</v>
      </c>
      <c r="AJ86" s="197">
        <v>0</v>
      </c>
      <c r="AK86" s="197">
        <v>4.53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33.81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33.81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33.81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33.81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33.81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33.81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33.81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33.81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33.81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33.81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33.81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33.81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0.80903999999999932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9.7287500000000041E-2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19.329999999999998</v>
      </c>
      <c r="M3" s="197">
        <v>0.94</v>
      </c>
      <c r="N3" s="197">
        <v>0.6</v>
      </c>
      <c r="O3" s="197">
        <v>0</v>
      </c>
      <c r="P3" s="197">
        <v>1.06</v>
      </c>
      <c r="Q3" s="197">
        <v>0.21</v>
      </c>
      <c r="R3" s="197">
        <v>0.44</v>
      </c>
      <c r="S3" s="197">
        <v>0.27</v>
      </c>
      <c r="T3" s="197">
        <v>0</v>
      </c>
      <c r="U3" s="197">
        <v>1.79</v>
      </c>
      <c r="V3" s="197">
        <v>0.19</v>
      </c>
      <c r="W3" s="197">
        <v>0.38</v>
      </c>
      <c r="X3" s="197">
        <v>1.51</v>
      </c>
      <c r="Y3" s="197">
        <v>0</v>
      </c>
      <c r="Z3" s="197">
        <v>2.6</v>
      </c>
      <c r="AA3" s="197">
        <v>0.79</v>
      </c>
      <c r="AB3" s="197">
        <v>0</v>
      </c>
      <c r="AC3" s="197">
        <v>2.65</v>
      </c>
      <c r="AD3" s="197">
        <v>8.9</v>
      </c>
      <c r="AE3" s="197">
        <v>0</v>
      </c>
      <c r="AF3" s="197">
        <v>0</v>
      </c>
      <c r="AG3" s="197">
        <v>21.32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19.329999999999998</v>
      </c>
      <c r="M4" s="197">
        <v>0.94</v>
      </c>
      <c r="N4" s="197">
        <v>0.6</v>
      </c>
      <c r="O4" s="197">
        <v>0</v>
      </c>
      <c r="P4" s="197">
        <v>1.06</v>
      </c>
      <c r="Q4" s="197">
        <v>0.21</v>
      </c>
      <c r="R4" s="197">
        <v>0.44</v>
      </c>
      <c r="S4" s="197">
        <v>0.27</v>
      </c>
      <c r="T4" s="197">
        <v>0</v>
      </c>
      <c r="U4" s="197">
        <v>1.79</v>
      </c>
      <c r="V4" s="197">
        <v>0.19</v>
      </c>
      <c r="W4" s="197">
        <v>0.38</v>
      </c>
      <c r="X4" s="197">
        <v>1.51</v>
      </c>
      <c r="Y4" s="197">
        <v>0</v>
      </c>
      <c r="Z4" s="197">
        <v>2.6</v>
      </c>
      <c r="AA4" s="197">
        <v>0.79</v>
      </c>
      <c r="AB4" s="197">
        <v>0</v>
      </c>
      <c r="AC4" s="197">
        <v>2.65</v>
      </c>
      <c r="AD4" s="197">
        <v>8.9</v>
      </c>
      <c r="AE4" s="197">
        <v>0</v>
      </c>
      <c r="AF4" s="197">
        <v>0</v>
      </c>
      <c r="AG4" s="197">
        <v>21.32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19.329999999999998</v>
      </c>
      <c r="M5" s="197">
        <v>0.94</v>
      </c>
      <c r="N5" s="197">
        <v>0.6</v>
      </c>
      <c r="O5" s="197">
        <v>0</v>
      </c>
      <c r="P5" s="197">
        <v>1.06</v>
      </c>
      <c r="Q5" s="197">
        <v>0.21</v>
      </c>
      <c r="R5" s="197">
        <v>0.44</v>
      </c>
      <c r="S5" s="197">
        <v>0.27</v>
      </c>
      <c r="T5" s="197">
        <v>0</v>
      </c>
      <c r="U5" s="197">
        <v>1.79</v>
      </c>
      <c r="V5" s="197">
        <v>0.19</v>
      </c>
      <c r="W5" s="197">
        <v>0.77</v>
      </c>
      <c r="X5" s="197">
        <v>1.51</v>
      </c>
      <c r="Y5" s="197">
        <v>0</v>
      </c>
      <c r="Z5" s="197">
        <v>2.6</v>
      </c>
      <c r="AA5" s="197">
        <v>0.79</v>
      </c>
      <c r="AB5" s="197">
        <v>0</v>
      </c>
      <c r="AC5" s="197">
        <v>2.65</v>
      </c>
      <c r="AD5" s="197">
        <v>8.9</v>
      </c>
      <c r="AE5" s="197">
        <v>0</v>
      </c>
      <c r="AF5" s="197">
        <v>0</v>
      </c>
      <c r="AG5" s="197">
        <v>21.32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19.329999999999998</v>
      </c>
      <c r="M6" s="197">
        <v>0.94</v>
      </c>
      <c r="N6" s="197">
        <v>0.6</v>
      </c>
      <c r="O6" s="197">
        <v>0</v>
      </c>
      <c r="P6" s="197">
        <v>1.06</v>
      </c>
      <c r="Q6" s="197">
        <v>0.21</v>
      </c>
      <c r="R6" s="197">
        <v>0.44</v>
      </c>
      <c r="S6" s="197">
        <v>0.27</v>
      </c>
      <c r="T6" s="197">
        <v>0</v>
      </c>
      <c r="U6" s="197">
        <v>1.79</v>
      </c>
      <c r="V6" s="197">
        <v>0.19</v>
      </c>
      <c r="W6" s="197">
        <v>0.77</v>
      </c>
      <c r="X6" s="197">
        <v>1.51</v>
      </c>
      <c r="Y6" s="197">
        <v>0</v>
      </c>
      <c r="Z6" s="197">
        <v>2.6</v>
      </c>
      <c r="AA6" s="197">
        <v>0.79</v>
      </c>
      <c r="AB6" s="197">
        <v>0</v>
      </c>
      <c r="AC6" s="197">
        <v>2.65</v>
      </c>
      <c r="AD6" s="197">
        <v>8.9</v>
      </c>
      <c r="AE6" s="197">
        <v>0</v>
      </c>
      <c r="AF6" s="197">
        <v>0</v>
      </c>
      <c r="AG6" s="197">
        <v>21.32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19.329999999999998</v>
      </c>
      <c r="M7" s="197">
        <v>0.94</v>
      </c>
      <c r="N7" s="197">
        <v>0.6</v>
      </c>
      <c r="O7" s="197">
        <v>0</v>
      </c>
      <c r="P7" s="197">
        <v>1.06</v>
      </c>
      <c r="Q7" s="197">
        <v>0.21</v>
      </c>
      <c r="R7" s="197">
        <v>0.44</v>
      </c>
      <c r="S7" s="197">
        <v>0.27</v>
      </c>
      <c r="T7" s="197">
        <v>0</v>
      </c>
      <c r="U7" s="197">
        <v>1.79</v>
      </c>
      <c r="V7" s="197">
        <v>0.19</v>
      </c>
      <c r="W7" s="197">
        <v>0.77</v>
      </c>
      <c r="X7" s="197">
        <v>1.51</v>
      </c>
      <c r="Y7" s="197">
        <v>0</v>
      </c>
      <c r="Z7" s="197">
        <v>2.6</v>
      </c>
      <c r="AA7" s="197">
        <v>0.79</v>
      </c>
      <c r="AB7" s="197">
        <v>0</v>
      </c>
      <c r="AC7" s="197">
        <v>2.65</v>
      </c>
      <c r="AD7" s="197">
        <v>8.9</v>
      </c>
      <c r="AE7" s="197">
        <v>0</v>
      </c>
      <c r="AF7" s="197">
        <v>0</v>
      </c>
      <c r="AG7" s="197">
        <v>21.32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19.329999999999998</v>
      </c>
      <c r="M8" s="197">
        <v>0.94</v>
      </c>
      <c r="N8" s="197">
        <v>0.6</v>
      </c>
      <c r="O8" s="197">
        <v>0</v>
      </c>
      <c r="P8" s="197">
        <v>1.06</v>
      </c>
      <c r="Q8" s="197">
        <v>0.21</v>
      </c>
      <c r="R8" s="197">
        <v>0.44</v>
      </c>
      <c r="S8" s="197">
        <v>0.27</v>
      </c>
      <c r="T8" s="197">
        <v>0</v>
      </c>
      <c r="U8" s="197">
        <v>1.79</v>
      </c>
      <c r="V8" s="197">
        <v>0.19</v>
      </c>
      <c r="W8" s="197">
        <v>0.77</v>
      </c>
      <c r="X8" s="197">
        <v>1.51</v>
      </c>
      <c r="Y8" s="197">
        <v>0</v>
      </c>
      <c r="Z8" s="197">
        <v>2.6</v>
      </c>
      <c r="AA8" s="197">
        <v>0.79</v>
      </c>
      <c r="AB8" s="197">
        <v>0</v>
      </c>
      <c r="AC8" s="197">
        <v>2.2400000000000002</v>
      </c>
      <c r="AD8" s="197">
        <v>8.9</v>
      </c>
      <c r="AE8" s="197">
        <v>0</v>
      </c>
      <c r="AF8" s="197">
        <v>0</v>
      </c>
      <c r="AG8" s="197">
        <v>21.32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0.31</v>
      </c>
      <c r="L9" s="197">
        <v>19.329999999999998</v>
      </c>
      <c r="M9" s="197">
        <v>0.94</v>
      </c>
      <c r="N9" s="197">
        <v>0.6</v>
      </c>
      <c r="O9" s="197">
        <v>0</v>
      </c>
      <c r="P9" s="197">
        <v>1.06</v>
      </c>
      <c r="Q9" s="197">
        <v>0.21</v>
      </c>
      <c r="R9" s="197">
        <v>0.44</v>
      </c>
      <c r="S9" s="197">
        <v>0.27</v>
      </c>
      <c r="T9" s="197">
        <v>0</v>
      </c>
      <c r="U9" s="197">
        <v>1.79</v>
      </c>
      <c r="V9" s="197">
        <v>0.19</v>
      </c>
      <c r="W9" s="197">
        <v>0.77</v>
      </c>
      <c r="X9" s="197">
        <v>1.51</v>
      </c>
      <c r="Y9" s="197">
        <v>0</v>
      </c>
      <c r="Z9" s="197">
        <v>2.6</v>
      </c>
      <c r="AA9" s="197">
        <v>0.79</v>
      </c>
      <c r="AB9" s="197">
        <v>0</v>
      </c>
      <c r="AC9" s="197">
        <v>2.2400000000000002</v>
      </c>
      <c r="AD9" s="197">
        <v>8.9</v>
      </c>
      <c r="AE9" s="197">
        <v>0</v>
      </c>
      <c r="AF9" s="197">
        <v>0</v>
      </c>
      <c r="AG9" s="197">
        <v>21.32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0.31</v>
      </c>
      <c r="L10" s="197">
        <v>19.329999999999998</v>
      </c>
      <c r="M10" s="197">
        <v>0.94</v>
      </c>
      <c r="N10" s="197">
        <v>0.6</v>
      </c>
      <c r="O10" s="197">
        <v>0</v>
      </c>
      <c r="P10" s="197">
        <v>1.06</v>
      </c>
      <c r="Q10" s="197">
        <v>0.21</v>
      </c>
      <c r="R10" s="197">
        <v>0.44</v>
      </c>
      <c r="S10" s="197">
        <v>0.27</v>
      </c>
      <c r="T10" s="197">
        <v>0</v>
      </c>
      <c r="U10" s="197">
        <v>1.79</v>
      </c>
      <c r="V10" s="197">
        <v>0.19</v>
      </c>
      <c r="W10" s="197">
        <v>0.77</v>
      </c>
      <c r="X10" s="197">
        <v>1.51</v>
      </c>
      <c r="Y10" s="197">
        <v>0</v>
      </c>
      <c r="Z10" s="197">
        <v>2.6</v>
      </c>
      <c r="AA10" s="197">
        <v>0.79</v>
      </c>
      <c r="AB10" s="197">
        <v>0</v>
      </c>
      <c r="AC10" s="197">
        <v>2.2400000000000002</v>
      </c>
      <c r="AD10" s="197">
        <v>8.9</v>
      </c>
      <c r="AE10" s="197">
        <v>0</v>
      </c>
      <c r="AF10" s="197">
        <v>0</v>
      </c>
      <c r="AG10" s="197">
        <v>21.32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0.31</v>
      </c>
      <c r="L11" s="197">
        <v>19.329999999999998</v>
      </c>
      <c r="M11" s="197">
        <v>0.94</v>
      </c>
      <c r="N11" s="197">
        <v>0.6</v>
      </c>
      <c r="O11" s="197">
        <v>0</v>
      </c>
      <c r="P11" s="197">
        <v>1.06</v>
      </c>
      <c r="Q11" s="197">
        <v>3.23</v>
      </c>
      <c r="R11" s="197">
        <v>0.44</v>
      </c>
      <c r="S11" s="197">
        <v>3.43</v>
      </c>
      <c r="T11" s="197">
        <v>0</v>
      </c>
      <c r="U11" s="197">
        <v>1.79</v>
      </c>
      <c r="V11" s="197">
        <v>0.19</v>
      </c>
      <c r="W11" s="197">
        <v>0.77</v>
      </c>
      <c r="X11" s="197">
        <v>1.51</v>
      </c>
      <c r="Y11" s="197">
        <v>0</v>
      </c>
      <c r="Z11" s="197">
        <v>2.6</v>
      </c>
      <c r="AA11" s="197">
        <v>0.79</v>
      </c>
      <c r="AB11" s="197">
        <v>0</v>
      </c>
      <c r="AC11" s="197">
        <v>2.2400000000000002</v>
      </c>
      <c r="AD11" s="197">
        <v>8.9</v>
      </c>
      <c r="AE11" s="197">
        <v>0</v>
      </c>
      <c r="AF11" s="197">
        <v>0</v>
      </c>
      <c r="AG11" s="197">
        <v>21.32</v>
      </c>
      <c r="AH11" s="197">
        <v>0</v>
      </c>
      <c r="AI11" s="197">
        <v>9.64</v>
      </c>
      <c r="AJ11" s="197">
        <v>0</v>
      </c>
      <c r="AK11" s="197">
        <v>17.22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0.31</v>
      </c>
      <c r="L12" s="197">
        <v>19.329999999999998</v>
      </c>
      <c r="M12" s="197">
        <v>0.94</v>
      </c>
      <c r="N12" s="197">
        <v>0.6</v>
      </c>
      <c r="O12" s="197">
        <v>0</v>
      </c>
      <c r="P12" s="197">
        <v>1.06</v>
      </c>
      <c r="Q12" s="197">
        <v>3.23</v>
      </c>
      <c r="R12" s="197">
        <v>0.44</v>
      </c>
      <c r="S12" s="197">
        <v>4.2300000000000004</v>
      </c>
      <c r="T12" s="197">
        <v>0</v>
      </c>
      <c r="U12" s="197">
        <v>1.79</v>
      </c>
      <c r="V12" s="197">
        <v>0.19</v>
      </c>
      <c r="W12" s="197">
        <v>0.77</v>
      </c>
      <c r="X12" s="197">
        <v>1.51</v>
      </c>
      <c r="Y12" s="197">
        <v>0</v>
      </c>
      <c r="Z12" s="197">
        <v>2.6</v>
      </c>
      <c r="AA12" s="197">
        <v>0.79</v>
      </c>
      <c r="AB12" s="197">
        <v>0</v>
      </c>
      <c r="AC12" s="197">
        <v>2.2400000000000002</v>
      </c>
      <c r="AD12" s="197">
        <v>8.9</v>
      </c>
      <c r="AE12" s="197">
        <v>0</v>
      </c>
      <c r="AF12" s="197">
        <v>0</v>
      </c>
      <c r="AG12" s="197">
        <v>21.32</v>
      </c>
      <c r="AH12" s="197">
        <v>0</v>
      </c>
      <c r="AI12" s="197">
        <v>9.64</v>
      </c>
      <c r="AJ12" s="197">
        <v>0</v>
      </c>
      <c r="AK12" s="197">
        <v>17.22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0.31</v>
      </c>
      <c r="L13" s="197">
        <v>19.329999999999998</v>
      </c>
      <c r="M13" s="197">
        <v>0.94</v>
      </c>
      <c r="N13" s="197">
        <v>0.6</v>
      </c>
      <c r="O13" s="197">
        <v>0</v>
      </c>
      <c r="P13" s="197">
        <v>1.06</v>
      </c>
      <c r="Q13" s="197">
        <v>3.23</v>
      </c>
      <c r="R13" s="197">
        <v>0.44</v>
      </c>
      <c r="S13" s="197">
        <v>4.2300000000000004</v>
      </c>
      <c r="T13" s="197">
        <v>0</v>
      </c>
      <c r="U13" s="197">
        <v>1.79</v>
      </c>
      <c r="V13" s="197">
        <v>0.19</v>
      </c>
      <c r="W13" s="197">
        <v>1.1399999999999999</v>
      </c>
      <c r="X13" s="197">
        <v>1.51</v>
      </c>
      <c r="Y13" s="197">
        <v>0</v>
      </c>
      <c r="Z13" s="197">
        <v>2.6</v>
      </c>
      <c r="AA13" s="197">
        <v>0.79</v>
      </c>
      <c r="AB13" s="197">
        <v>0</v>
      </c>
      <c r="AC13" s="197">
        <v>2.2400000000000002</v>
      </c>
      <c r="AD13" s="197">
        <v>8.9</v>
      </c>
      <c r="AE13" s="197">
        <v>0</v>
      </c>
      <c r="AF13" s="197">
        <v>0</v>
      </c>
      <c r="AG13" s="197">
        <v>21.32</v>
      </c>
      <c r="AH13" s="197">
        <v>0</v>
      </c>
      <c r="AI13" s="197">
        <v>9.64</v>
      </c>
      <c r="AJ13" s="197">
        <v>0</v>
      </c>
      <c r="AK13" s="197">
        <v>11.08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0.31</v>
      </c>
      <c r="L14" s="197">
        <v>112.61</v>
      </c>
      <c r="M14" s="197">
        <v>0.94</v>
      </c>
      <c r="N14" s="197">
        <v>0.6</v>
      </c>
      <c r="O14" s="197">
        <v>0</v>
      </c>
      <c r="P14" s="197">
        <v>1.06</v>
      </c>
      <c r="Q14" s="197">
        <v>3.23</v>
      </c>
      <c r="R14" s="197">
        <v>0.44</v>
      </c>
      <c r="S14" s="197">
        <v>4.2300000000000004</v>
      </c>
      <c r="T14" s="197">
        <v>0</v>
      </c>
      <c r="U14" s="197">
        <v>1.79</v>
      </c>
      <c r="V14" s="197">
        <v>0.19</v>
      </c>
      <c r="W14" s="197">
        <v>1.1399999999999999</v>
      </c>
      <c r="X14" s="197">
        <v>1.51</v>
      </c>
      <c r="Y14" s="197">
        <v>0</v>
      </c>
      <c r="Z14" s="197">
        <v>2.6</v>
      </c>
      <c r="AA14" s="197">
        <v>0.79</v>
      </c>
      <c r="AB14" s="197">
        <v>0</v>
      </c>
      <c r="AC14" s="197">
        <v>2.2400000000000002</v>
      </c>
      <c r="AD14" s="197">
        <v>8.9</v>
      </c>
      <c r="AE14" s="197">
        <v>0</v>
      </c>
      <c r="AF14" s="197">
        <v>0</v>
      </c>
      <c r="AG14" s="197">
        <v>21.32</v>
      </c>
      <c r="AH14" s="197">
        <v>0</v>
      </c>
      <c r="AI14" s="197">
        <v>9.64</v>
      </c>
      <c r="AJ14" s="197">
        <v>0</v>
      </c>
      <c r="AK14" s="197">
        <v>11.08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0.31</v>
      </c>
      <c r="L15" s="197">
        <v>182.19</v>
      </c>
      <c r="M15" s="197">
        <v>0.94</v>
      </c>
      <c r="N15" s="197">
        <v>0.6</v>
      </c>
      <c r="O15" s="197">
        <v>0</v>
      </c>
      <c r="P15" s="197">
        <v>1.06</v>
      </c>
      <c r="Q15" s="197">
        <v>3.23</v>
      </c>
      <c r="R15" s="197">
        <v>0.44</v>
      </c>
      <c r="S15" s="197">
        <v>4.2300000000000004</v>
      </c>
      <c r="T15" s="197">
        <v>0</v>
      </c>
      <c r="U15" s="197">
        <v>1.79</v>
      </c>
      <c r="V15" s="197">
        <v>0.2</v>
      </c>
      <c r="W15" s="197">
        <v>0.42</v>
      </c>
      <c r="X15" s="197">
        <v>1.51</v>
      </c>
      <c r="Y15" s="197">
        <v>0</v>
      </c>
      <c r="Z15" s="197">
        <v>2.6</v>
      </c>
      <c r="AA15" s="197">
        <v>0.79</v>
      </c>
      <c r="AB15" s="197">
        <v>0</v>
      </c>
      <c r="AC15" s="197">
        <v>2.2400000000000002</v>
      </c>
      <c r="AD15" s="197">
        <v>8.9</v>
      </c>
      <c r="AE15" s="197">
        <v>0</v>
      </c>
      <c r="AF15" s="197">
        <v>0</v>
      </c>
      <c r="AG15" s="197">
        <v>21.32</v>
      </c>
      <c r="AH15" s="197">
        <v>0</v>
      </c>
      <c r="AI15" s="197">
        <v>9.64</v>
      </c>
      <c r="AJ15" s="197">
        <v>0</v>
      </c>
      <c r="AK15" s="197">
        <v>11.08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0.31</v>
      </c>
      <c r="L16" s="197">
        <v>230.2</v>
      </c>
      <c r="M16" s="197">
        <v>0.94</v>
      </c>
      <c r="N16" s="197">
        <v>0.6</v>
      </c>
      <c r="O16" s="197">
        <v>0</v>
      </c>
      <c r="P16" s="197">
        <v>1.06</v>
      </c>
      <c r="Q16" s="197">
        <v>3.23</v>
      </c>
      <c r="R16" s="197">
        <v>0.44</v>
      </c>
      <c r="S16" s="197">
        <v>4.2300000000000004</v>
      </c>
      <c r="T16" s="197">
        <v>0</v>
      </c>
      <c r="U16" s="197">
        <v>1.79</v>
      </c>
      <c r="V16" s="197">
        <v>0.2</v>
      </c>
      <c r="W16" s="197">
        <v>0.42</v>
      </c>
      <c r="X16" s="197">
        <v>1.51</v>
      </c>
      <c r="Y16" s="197">
        <v>0</v>
      </c>
      <c r="Z16" s="197">
        <v>2.6</v>
      </c>
      <c r="AA16" s="197">
        <v>0.79</v>
      </c>
      <c r="AB16" s="197">
        <v>0</v>
      </c>
      <c r="AC16" s="197">
        <v>2.2400000000000002</v>
      </c>
      <c r="AD16" s="197">
        <v>8.9</v>
      </c>
      <c r="AE16" s="197">
        <v>0</v>
      </c>
      <c r="AF16" s="197">
        <v>0</v>
      </c>
      <c r="AG16" s="197">
        <v>21.32</v>
      </c>
      <c r="AH16" s="197">
        <v>0</v>
      </c>
      <c r="AI16" s="197">
        <v>9.64</v>
      </c>
      <c r="AJ16" s="197">
        <v>0</v>
      </c>
      <c r="AK16" s="197">
        <v>11.08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0.31</v>
      </c>
      <c r="L17" s="197">
        <v>240.19</v>
      </c>
      <c r="M17" s="197">
        <v>0.94</v>
      </c>
      <c r="N17" s="197">
        <v>0.6</v>
      </c>
      <c r="O17" s="197">
        <v>0</v>
      </c>
      <c r="P17" s="197">
        <v>1.06</v>
      </c>
      <c r="Q17" s="197">
        <v>3.23</v>
      </c>
      <c r="R17" s="197">
        <v>0.44</v>
      </c>
      <c r="S17" s="197">
        <v>4.2300000000000004</v>
      </c>
      <c r="T17" s="197">
        <v>0</v>
      </c>
      <c r="U17" s="197">
        <v>1.79</v>
      </c>
      <c r="V17" s="197">
        <v>0.2</v>
      </c>
      <c r="W17" s="197">
        <v>0.28000000000000003</v>
      </c>
      <c r="X17" s="197">
        <v>1.51</v>
      </c>
      <c r="Y17" s="197">
        <v>0</v>
      </c>
      <c r="Z17" s="197">
        <v>2.6</v>
      </c>
      <c r="AA17" s="197">
        <v>0.79</v>
      </c>
      <c r="AB17" s="197">
        <v>0</v>
      </c>
      <c r="AC17" s="197">
        <v>2.2400000000000002</v>
      </c>
      <c r="AD17" s="197">
        <v>8.9</v>
      </c>
      <c r="AE17" s="197">
        <v>0</v>
      </c>
      <c r="AF17" s="197">
        <v>0</v>
      </c>
      <c r="AG17" s="197">
        <v>21.32</v>
      </c>
      <c r="AH17" s="197">
        <v>0</v>
      </c>
      <c r="AI17" s="197">
        <v>9.64</v>
      </c>
      <c r="AJ17" s="197">
        <v>0</v>
      </c>
      <c r="AK17" s="197">
        <v>11.08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0.31</v>
      </c>
      <c r="L18" s="197">
        <v>262.33</v>
      </c>
      <c r="M18" s="197">
        <v>0.94</v>
      </c>
      <c r="N18" s="197">
        <v>0.6</v>
      </c>
      <c r="O18" s="197">
        <v>0</v>
      </c>
      <c r="P18" s="197">
        <v>1.06</v>
      </c>
      <c r="Q18" s="197">
        <v>3.23</v>
      </c>
      <c r="R18" s="197">
        <v>0.44</v>
      </c>
      <c r="S18" s="197">
        <v>4.2300000000000004</v>
      </c>
      <c r="T18" s="197">
        <v>0</v>
      </c>
      <c r="U18" s="197">
        <v>1.79</v>
      </c>
      <c r="V18" s="197">
        <v>0.2</v>
      </c>
      <c r="W18" s="197">
        <v>0.28000000000000003</v>
      </c>
      <c r="X18" s="197">
        <v>1.51</v>
      </c>
      <c r="Y18" s="197">
        <v>0</v>
      </c>
      <c r="Z18" s="197">
        <v>2.6</v>
      </c>
      <c r="AA18" s="197">
        <v>0.79</v>
      </c>
      <c r="AB18" s="197">
        <v>0</v>
      </c>
      <c r="AC18" s="197">
        <v>2.2400000000000002</v>
      </c>
      <c r="AD18" s="197">
        <v>8.9</v>
      </c>
      <c r="AE18" s="197">
        <v>0</v>
      </c>
      <c r="AF18" s="197">
        <v>0</v>
      </c>
      <c r="AG18" s="197">
        <v>21.32</v>
      </c>
      <c r="AH18" s="197">
        <v>0</v>
      </c>
      <c r="AI18" s="197">
        <v>9.64</v>
      </c>
      <c r="AJ18" s="197">
        <v>0</v>
      </c>
      <c r="AK18" s="197">
        <v>11.08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4.58</v>
      </c>
      <c r="L19" s="197">
        <v>262.33</v>
      </c>
      <c r="M19" s="197">
        <v>0.94</v>
      </c>
      <c r="N19" s="197">
        <v>0.6</v>
      </c>
      <c r="O19" s="197">
        <v>0</v>
      </c>
      <c r="P19" s="197">
        <v>1.06</v>
      </c>
      <c r="Q19" s="197">
        <v>3.23</v>
      </c>
      <c r="R19" s="197">
        <v>7.21</v>
      </c>
      <c r="S19" s="197">
        <v>4.2300000000000004</v>
      </c>
      <c r="T19" s="197">
        <v>0</v>
      </c>
      <c r="U19" s="197">
        <v>1.79</v>
      </c>
      <c r="V19" s="197">
        <v>0.2</v>
      </c>
      <c r="W19" s="197">
        <v>0.28000000000000003</v>
      </c>
      <c r="X19" s="197">
        <v>1.51</v>
      </c>
      <c r="Y19" s="197">
        <v>0</v>
      </c>
      <c r="Z19" s="197">
        <v>2.6</v>
      </c>
      <c r="AA19" s="197">
        <v>0.79</v>
      </c>
      <c r="AB19" s="197">
        <v>0</v>
      </c>
      <c r="AC19" s="197">
        <v>2.2400000000000002</v>
      </c>
      <c r="AD19" s="197">
        <v>8.9</v>
      </c>
      <c r="AE19" s="197">
        <v>0</v>
      </c>
      <c r="AF19" s="197">
        <v>0</v>
      </c>
      <c r="AG19" s="197">
        <v>21.32</v>
      </c>
      <c r="AH19" s="197">
        <v>0</v>
      </c>
      <c r="AI19" s="197">
        <v>9.64</v>
      </c>
      <c r="AJ19" s="197">
        <v>0</v>
      </c>
      <c r="AK19" s="197">
        <v>11.08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4.58</v>
      </c>
      <c r="L20" s="197">
        <v>262.33</v>
      </c>
      <c r="M20" s="197">
        <v>0.94</v>
      </c>
      <c r="N20" s="197">
        <v>0.6</v>
      </c>
      <c r="O20" s="197">
        <v>0</v>
      </c>
      <c r="P20" s="197">
        <v>1.06</v>
      </c>
      <c r="Q20" s="197">
        <v>3.23</v>
      </c>
      <c r="R20" s="197">
        <v>7.21</v>
      </c>
      <c r="S20" s="197">
        <v>4.2300000000000004</v>
      </c>
      <c r="T20" s="197">
        <v>0</v>
      </c>
      <c r="U20" s="197">
        <v>1.79</v>
      </c>
      <c r="V20" s="197">
        <v>0.2</v>
      </c>
      <c r="W20" s="197">
        <v>0.28000000000000003</v>
      </c>
      <c r="X20" s="197">
        <v>1.51</v>
      </c>
      <c r="Y20" s="197">
        <v>0</v>
      </c>
      <c r="Z20" s="197">
        <v>2.6</v>
      </c>
      <c r="AA20" s="197">
        <v>0.79</v>
      </c>
      <c r="AB20" s="197">
        <v>0</v>
      </c>
      <c r="AC20" s="197">
        <v>2.2400000000000002</v>
      </c>
      <c r="AD20" s="197">
        <v>8.9</v>
      </c>
      <c r="AE20" s="197">
        <v>0</v>
      </c>
      <c r="AF20" s="197">
        <v>0</v>
      </c>
      <c r="AG20" s="197">
        <v>21.32</v>
      </c>
      <c r="AH20" s="197">
        <v>0</v>
      </c>
      <c r="AI20" s="197">
        <v>9.64</v>
      </c>
      <c r="AJ20" s="197">
        <v>0</v>
      </c>
      <c r="AK20" s="197">
        <v>11.08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4.58</v>
      </c>
      <c r="L21" s="197">
        <v>265.27999999999997</v>
      </c>
      <c r="M21" s="197">
        <v>0.94</v>
      </c>
      <c r="N21" s="197">
        <v>0.6</v>
      </c>
      <c r="O21" s="197">
        <v>0</v>
      </c>
      <c r="P21" s="197">
        <v>1.06</v>
      </c>
      <c r="Q21" s="197">
        <v>3.23</v>
      </c>
      <c r="R21" s="197">
        <v>7.21</v>
      </c>
      <c r="S21" s="197">
        <v>4.2300000000000004</v>
      </c>
      <c r="T21" s="197">
        <v>0</v>
      </c>
      <c r="U21" s="197">
        <v>1.79</v>
      </c>
      <c r="V21" s="197">
        <v>0.2</v>
      </c>
      <c r="W21" s="197">
        <v>0.2</v>
      </c>
      <c r="X21" s="197">
        <v>1.51</v>
      </c>
      <c r="Y21" s="197">
        <v>0</v>
      </c>
      <c r="Z21" s="197">
        <v>2.6</v>
      </c>
      <c r="AA21" s="197">
        <v>0.79</v>
      </c>
      <c r="AB21" s="197">
        <v>0</v>
      </c>
      <c r="AC21" s="197">
        <v>2.2400000000000002</v>
      </c>
      <c r="AD21" s="197">
        <v>8.9</v>
      </c>
      <c r="AE21" s="197">
        <v>0</v>
      </c>
      <c r="AF21" s="197">
        <v>0</v>
      </c>
      <c r="AG21" s="197">
        <v>21.32</v>
      </c>
      <c r="AH21" s="197">
        <v>0</v>
      </c>
      <c r="AI21" s="197">
        <v>9.64</v>
      </c>
      <c r="AJ21" s="197">
        <v>0</v>
      </c>
      <c r="AK21" s="197">
        <v>11.08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4.58</v>
      </c>
      <c r="L22" s="197">
        <v>266.97000000000003</v>
      </c>
      <c r="M22" s="197">
        <v>0.94</v>
      </c>
      <c r="N22" s="197">
        <v>0.6</v>
      </c>
      <c r="O22" s="197">
        <v>0</v>
      </c>
      <c r="P22" s="197">
        <v>1.06</v>
      </c>
      <c r="Q22" s="197">
        <v>3.23</v>
      </c>
      <c r="R22" s="197">
        <v>7.21</v>
      </c>
      <c r="S22" s="197">
        <v>4.2300000000000004</v>
      </c>
      <c r="T22" s="197">
        <v>0</v>
      </c>
      <c r="U22" s="197">
        <v>1.79</v>
      </c>
      <c r="V22" s="197">
        <v>0.2</v>
      </c>
      <c r="W22" s="197">
        <v>0.2</v>
      </c>
      <c r="X22" s="197">
        <v>1.51</v>
      </c>
      <c r="Y22" s="197">
        <v>0</v>
      </c>
      <c r="Z22" s="197">
        <v>2.6</v>
      </c>
      <c r="AA22" s="197">
        <v>0.79</v>
      </c>
      <c r="AB22" s="197">
        <v>0</v>
      </c>
      <c r="AC22" s="197">
        <v>2.2400000000000002</v>
      </c>
      <c r="AD22" s="197">
        <v>8.9</v>
      </c>
      <c r="AE22" s="197">
        <v>0</v>
      </c>
      <c r="AF22" s="197">
        <v>0</v>
      </c>
      <c r="AG22" s="197">
        <v>21.32</v>
      </c>
      <c r="AH22" s="197">
        <v>0</v>
      </c>
      <c r="AI22" s="197">
        <v>9.64</v>
      </c>
      <c r="AJ22" s="197">
        <v>0</v>
      </c>
      <c r="AK22" s="197">
        <v>11.08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4.58</v>
      </c>
      <c r="L23" s="197">
        <v>266.97000000000003</v>
      </c>
      <c r="M23" s="197">
        <v>0.94</v>
      </c>
      <c r="N23" s="197">
        <v>0.6</v>
      </c>
      <c r="O23" s="197">
        <v>0</v>
      </c>
      <c r="P23" s="197">
        <v>1.06</v>
      </c>
      <c r="Q23" s="197">
        <v>3.23</v>
      </c>
      <c r="R23" s="197">
        <v>7.21</v>
      </c>
      <c r="S23" s="197">
        <v>4.2300000000000004</v>
      </c>
      <c r="T23" s="197">
        <v>0</v>
      </c>
      <c r="U23" s="197">
        <v>1.79</v>
      </c>
      <c r="V23" s="197">
        <v>0.21</v>
      </c>
      <c r="W23" s="197">
        <v>0.2</v>
      </c>
      <c r="X23" s="197">
        <v>1.51</v>
      </c>
      <c r="Y23" s="197">
        <v>0</v>
      </c>
      <c r="Z23" s="197">
        <v>2.6</v>
      </c>
      <c r="AA23" s="197">
        <v>0.79</v>
      </c>
      <c r="AB23" s="197">
        <v>0</v>
      </c>
      <c r="AC23" s="197">
        <v>2.2400000000000002</v>
      </c>
      <c r="AD23" s="197">
        <v>8.9</v>
      </c>
      <c r="AE23" s="197">
        <v>0</v>
      </c>
      <c r="AF23" s="197">
        <v>0</v>
      </c>
      <c r="AG23" s="197">
        <v>21.32</v>
      </c>
      <c r="AH23" s="197">
        <v>0</v>
      </c>
      <c r="AI23" s="197">
        <v>9.64</v>
      </c>
      <c r="AJ23" s="197">
        <v>0</v>
      </c>
      <c r="AK23" s="197">
        <v>11.08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4.58</v>
      </c>
      <c r="L24" s="197">
        <v>230.53</v>
      </c>
      <c r="M24" s="197">
        <v>0.94</v>
      </c>
      <c r="N24" s="197">
        <v>0.6</v>
      </c>
      <c r="O24" s="197">
        <v>0</v>
      </c>
      <c r="P24" s="197">
        <v>1.06</v>
      </c>
      <c r="Q24" s="197">
        <v>3.23</v>
      </c>
      <c r="R24" s="197">
        <v>7.21</v>
      </c>
      <c r="S24" s="197">
        <v>4.2300000000000004</v>
      </c>
      <c r="T24" s="197">
        <v>0</v>
      </c>
      <c r="U24" s="197">
        <v>1.79</v>
      </c>
      <c r="V24" s="197">
        <v>0.21</v>
      </c>
      <c r="W24" s="197">
        <v>0.2</v>
      </c>
      <c r="X24" s="197">
        <v>1.51</v>
      </c>
      <c r="Y24" s="197">
        <v>0</v>
      </c>
      <c r="Z24" s="197">
        <v>2.6</v>
      </c>
      <c r="AA24" s="197">
        <v>0.79</v>
      </c>
      <c r="AB24" s="197">
        <v>0</v>
      </c>
      <c r="AC24" s="197">
        <v>2.2400000000000002</v>
      </c>
      <c r="AD24" s="197">
        <v>8.9</v>
      </c>
      <c r="AE24" s="197">
        <v>0</v>
      </c>
      <c r="AF24" s="197">
        <v>0</v>
      </c>
      <c r="AG24" s="197">
        <v>21.32</v>
      </c>
      <c r="AH24" s="197">
        <v>0</v>
      </c>
      <c r="AI24" s="197">
        <v>9.64</v>
      </c>
      <c r="AJ24" s="197">
        <v>0</v>
      </c>
      <c r="AK24" s="197">
        <v>11.08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0.31</v>
      </c>
      <c r="L25" s="197">
        <v>133.87</v>
      </c>
      <c r="M25" s="197">
        <v>0.94</v>
      </c>
      <c r="N25" s="197">
        <v>0.6</v>
      </c>
      <c r="O25" s="197">
        <v>0</v>
      </c>
      <c r="P25" s="197">
        <v>1.06</v>
      </c>
      <c r="Q25" s="197">
        <v>3.23</v>
      </c>
      <c r="R25" s="197">
        <v>0.54</v>
      </c>
      <c r="S25" s="197">
        <v>4.2300000000000004</v>
      </c>
      <c r="T25" s="197">
        <v>0</v>
      </c>
      <c r="U25" s="197">
        <v>1.79</v>
      </c>
      <c r="V25" s="197">
        <v>0.21</v>
      </c>
      <c r="W25" s="197">
        <v>0.2</v>
      </c>
      <c r="X25" s="197">
        <v>1.51</v>
      </c>
      <c r="Y25" s="197">
        <v>0</v>
      </c>
      <c r="Z25" s="197">
        <v>2.6</v>
      </c>
      <c r="AA25" s="197">
        <v>0.79</v>
      </c>
      <c r="AB25" s="197">
        <v>0</v>
      </c>
      <c r="AC25" s="197">
        <v>2.2400000000000002</v>
      </c>
      <c r="AD25" s="197">
        <v>8.9</v>
      </c>
      <c r="AE25" s="197">
        <v>0</v>
      </c>
      <c r="AF25" s="197">
        <v>0</v>
      </c>
      <c r="AG25" s="197">
        <v>21.32</v>
      </c>
      <c r="AH25" s="197">
        <v>0</v>
      </c>
      <c r="AI25" s="197">
        <v>9.64</v>
      </c>
      <c r="AJ25" s="197">
        <v>0</v>
      </c>
      <c r="AK25" s="197">
        <v>11.08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0.31</v>
      </c>
      <c r="L26" s="197">
        <v>37.21</v>
      </c>
      <c r="M26" s="197">
        <v>0.94</v>
      </c>
      <c r="N26" s="197">
        <v>0.6</v>
      </c>
      <c r="O26" s="197">
        <v>0</v>
      </c>
      <c r="P26" s="197">
        <v>1.06</v>
      </c>
      <c r="Q26" s="197">
        <v>0.21</v>
      </c>
      <c r="R26" s="197">
        <v>0.44</v>
      </c>
      <c r="S26" s="197">
        <v>0.27</v>
      </c>
      <c r="T26" s="197">
        <v>0</v>
      </c>
      <c r="U26" s="197">
        <v>1.79</v>
      </c>
      <c r="V26" s="197">
        <v>0.21</v>
      </c>
      <c r="W26" s="197">
        <v>0.2</v>
      </c>
      <c r="X26" s="197">
        <v>1.51</v>
      </c>
      <c r="Y26" s="197">
        <v>0</v>
      </c>
      <c r="Z26" s="197">
        <v>2.6</v>
      </c>
      <c r="AA26" s="197">
        <v>0.79</v>
      </c>
      <c r="AB26" s="197">
        <v>0</v>
      </c>
      <c r="AC26" s="197">
        <v>2.2400000000000002</v>
      </c>
      <c r="AD26" s="197">
        <v>8.9</v>
      </c>
      <c r="AE26" s="197">
        <v>0</v>
      </c>
      <c r="AF26" s="197">
        <v>0</v>
      </c>
      <c r="AG26" s="197">
        <v>21.32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0.31</v>
      </c>
      <c r="L27" s="197">
        <v>19.329999999999998</v>
      </c>
      <c r="M27" s="197">
        <v>0.94</v>
      </c>
      <c r="N27" s="197">
        <v>0.6</v>
      </c>
      <c r="O27" s="197">
        <v>0</v>
      </c>
      <c r="P27" s="197">
        <v>1.06</v>
      </c>
      <c r="Q27" s="197">
        <v>0.21</v>
      </c>
      <c r="R27" s="197">
        <v>0.44</v>
      </c>
      <c r="S27" s="197">
        <v>0.27</v>
      </c>
      <c r="T27" s="197">
        <v>0</v>
      </c>
      <c r="U27" s="197">
        <v>1.79</v>
      </c>
      <c r="V27" s="197">
        <v>0.21</v>
      </c>
      <c r="W27" s="197">
        <v>0.2</v>
      </c>
      <c r="X27" s="197">
        <v>1.51</v>
      </c>
      <c r="Y27" s="197">
        <v>0</v>
      </c>
      <c r="Z27" s="197">
        <v>2.6</v>
      </c>
      <c r="AA27" s="197">
        <v>0.79</v>
      </c>
      <c r="AB27" s="197">
        <v>0</v>
      </c>
      <c r="AC27" s="197">
        <v>2.2400000000000002</v>
      </c>
      <c r="AD27" s="197">
        <v>8.9</v>
      </c>
      <c r="AE27" s="197">
        <v>0</v>
      </c>
      <c r="AF27" s="197">
        <v>0</v>
      </c>
      <c r="AG27" s="197">
        <v>21.32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0.31</v>
      </c>
      <c r="L28" s="197">
        <v>19.329999999999998</v>
      </c>
      <c r="M28" s="197">
        <v>0.94</v>
      </c>
      <c r="N28" s="197">
        <v>0.6</v>
      </c>
      <c r="O28" s="197">
        <v>0</v>
      </c>
      <c r="P28" s="197">
        <v>1.06</v>
      </c>
      <c r="Q28" s="197">
        <v>0.21</v>
      </c>
      <c r="R28" s="197">
        <v>0.44</v>
      </c>
      <c r="S28" s="197">
        <v>0.27</v>
      </c>
      <c r="T28" s="197">
        <v>0</v>
      </c>
      <c r="U28" s="197">
        <v>1.79</v>
      </c>
      <c r="V28" s="197">
        <v>0.21</v>
      </c>
      <c r="W28" s="197">
        <v>0.2</v>
      </c>
      <c r="X28" s="197">
        <v>1.51</v>
      </c>
      <c r="Y28" s="197">
        <v>0</v>
      </c>
      <c r="Z28" s="197">
        <v>2.6</v>
      </c>
      <c r="AA28" s="197">
        <v>0.79</v>
      </c>
      <c r="AB28" s="197">
        <v>0</v>
      </c>
      <c r="AC28" s="197">
        <v>2.2400000000000002</v>
      </c>
      <c r="AD28" s="197">
        <v>8.9</v>
      </c>
      <c r="AE28" s="197">
        <v>0</v>
      </c>
      <c r="AF28" s="197">
        <v>0</v>
      </c>
      <c r="AG28" s="197">
        <v>21.32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0.31</v>
      </c>
      <c r="L29" s="197">
        <v>19.329999999999998</v>
      </c>
      <c r="M29" s="197">
        <v>0.94</v>
      </c>
      <c r="N29" s="197">
        <v>0.6</v>
      </c>
      <c r="O29" s="197">
        <v>0</v>
      </c>
      <c r="P29" s="197">
        <v>1.06</v>
      </c>
      <c r="Q29" s="197">
        <v>0.21</v>
      </c>
      <c r="R29" s="197">
        <v>0.44</v>
      </c>
      <c r="S29" s="197">
        <v>0.27</v>
      </c>
      <c r="T29" s="197">
        <v>0</v>
      </c>
      <c r="U29" s="197">
        <v>1.79</v>
      </c>
      <c r="V29" s="197">
        <v>0.21</v>
      </c>
      <c r="W29" s="197">
        <v>0.2</v>
      </c>
      <c r="X29" s="197">
        <v>1.51</v>
      </c>
      <c r="Y29" s="197">
        <v>0</v>
      </c>
      <c r="Z29" s="197">
        <v>2.6</v>
      </c>
      <c r="AA29" s="197">
        <v>0.79</v>
      </c>
      <c r="AB29" s="197">
        <v>0</v>
      </c>
      <c r="AC29" s="197">
        <v>2.2400000000000002</v>
      </c>
      <c r="AD29" s="197">
        <v>8.9</v>
      </c>
      <c r="AE29" s="197">
        <v>0</v>
      </c>
      <c r="AF29" s="197">
        <v>0</v>
      </c>
      <c r="AG29" s="197">
        <v>21.32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0.31</v>
      </c>
      <c r="L30" s="197">
        <v>19.329999999999998</v>
      </c>
      <c r="M30" s="197">
        <v>0.94</v>
      </c>
      <c r="N30" s="197">
        <v>0.6</v>
      </c>
      <c r="O30" s="197">
        <v>0</v>
      </c>
      <c r="P30" s="197">
        <v>1.06</v>
      </c>
      <c r="Q30" s="197">
        <v>0.21</v>
      </c>
      <c r="R30" s="197">
        <v>0.44</v>
      </c>
      <c r="S30" s="197">
        <v>0.27</v>
      </c>
      <c r="T30" s="197">
        <v>0</v>
      </c>
      <c r="U30" s="197">
        <v>1.79</v>
      </c>
      <c r="V30" s="197">
        <v>0.21</v>
      </c>
      <c r="W30" s="197">
        <v>0.2</v>
      </c>
      <c r="X30" s="197">
        <v>1.51</v>
      </c>
      <c r="Y30" s="197">
        <v>0</v>
      </c>
      <c r="Z30" s="197">
        <v>2.6</v>
      </c>
      <c r="AA30" s="197">
        <v>0.79</v>
      </c>
      <c r="AB30" s="197">
        <v>0</v>
      </c>
      <c r="AC30" s="197">
        <v>2.2400000000000002</v>
      </c>
      <c r="AD30" s="197">
        <v>8.9</v>
      </c>
      <c r="AE30" s="197">
        <v>0</v>
      </c>
      <c r="AF30" s="197">
        <v>0</v>
      </c>
      <c r="AG30" s="197">
        <v>21.32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0.31</v>
      </c>
      <c r="L31" s="197">
        <v>19.329999999999998</v>
      </c>
      <c r="M31" s="197">
        <v>0.94</v>
      </c>
      <c r="N31" s="197">
        <v>0.6</v>
      </c>
      <c r="O31" s="197">
        <v>0</v>
      </c>
      <c r="P31" s="197">
        <v>1.06</v>
      </c>
      <c r="Q31" s="197">
        <v>0.21</v>
      </c>
      <c r="R31" s="197">
        <v>0.44</v>
      </c>
      <c r="S31" s="197">
        <v>0.27</v>
      </c>
      <c r="T31" s="197">
        <v>0</v>
      </c>
      <c r="U31" s="197">
        <v>1.79</v>
      </c>
      <c r="V31" s="197">
        <v>0.21</v>
      </c>
      <c r="W31" s="197">
        <v>0.2</v>
      </c>
      <c r="X31" s="197">
        <v>1.51</v>
      </c>
      <c r="Y31" s="197">
        <v>0</v>
      </c>
      <c r="Z31" s="197">
        <v>2.6</v>
      </c>
      <c r="AA31" s="197">
        <v>0.79</v>
      </c>
      <c r="AB31" s="197">
        <v>0</v>
      </c>
      <c r="AC31" s="197">
        <v>1.87</v>
      </c>
      <c r="AD31" s="197">
        <v>8.9</v>
      </c>
      <c r="AE31" s="197">
        <v>0</v>
      </c>
      <c r="AF31" s="197">
        <v>0</v>
      </c>
      <c r="AG31" s="197">
        <v>21.32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0.31</v>
      </c>
      <c r="L32" s="197">
        <v>19.329999999999998</v>
      </c>
      <c r="M32" s="197">
        <v>0.94</v>
      </c>
      <c r="N32" s="197">
        <v>0.6</v>
      </c>
      <c r="O32" s="197">
        <v>0</v>
      </c>
      <c r="P32" s="197">
        <v>1.06</v>
      </c>
      <c r="Q32" s="197">
        <v>0.21</v>
      </c>
      <c r="R32" s="197">
        <v>0.44</v>
      </c>
      <c r="S32" s="197">
        <v>0.27</v>
      </c>
      <c r="T32" s="197">
        <v>0</v>
      </c>
      <c r="U32" s="197">
        <v>1.79</v>
      </c>
      <c r="V32" s="197">
        <v>0.21</v>
      </c>
      <c r="W32" s="197">
        <v>0.2</v>
      </c>
      <c r="X32" s="197">
        <v>1.51</v>
      </c>
      <c r="Y32" s="197">
        <v>0</v>
      </c>
      <c r="Z32" s="197">
        <v>2.6</v>
      </c>
      <c r="AA32" s="197">
        <v>0.79</v>
      </c>
      <c r="AB32" s="197">
        <v>0</v>
      </c>
      <c r="AC32" s="197">
        <v>1.87</v>
      </c>
      <c r="AD32" s="197">
        <v>8.9</v>
      </c>
      <c r="AE32" s="197">
        <v>0</v>
      </c>
      <c r="AF32" s="197">
        <v>0</v>
      </c>
      <c r="AG32" s="197">
        <v>21.32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4.58</v>
      </c>
      <c r="L33" s="197">
        <v>46.87</v>
      </c>
      <c r="M33" s="197">
        <v>0.94</v>
      </c>
      <c r="N33" s="197">
        <v>0.6</v>
      </c>
      <c r="O33" s="197">
        <v>0</v>
      </c>
      <c r="P33" s="197">
        <v>1.06</v>
      </c>
      <c r="Q33" s="197">
        <v>3.23</v>
      </c>
      <c r="R33" s="197">
        <v>6.06</v>
      </c>
      <c r="S33" s="197">
        <v>1.98</v>
      </c>
      <c r="T33" s="197">
        <v>0</v>
      </c>
      <c r="U33" s="197">
        <v>1.79</v>
      </c>
      <c r="V33" s="197">
        <v>0.21</v>
      </c>
      <c r="W33" s="197">
        <v>0.2</v>
      </c>
      <c r="X33" s="197">
        <v>1.51</v>
      </c>
      <c r="Y33" s="197">
        <v>0</v>
      </c>
      <c r="Z33" s="197">
        <v>2.6</v>
      </c>
      <c r="AA33" s="197">
        <v>0.79</v>
      </c>
      <c r="AB33" s="197">
        <v>0</v>
      </c>
      <c r="AC33" s="197">
        <v>1.87</v>
      </c>
      <c r="AD33" s="197">
        <v>8.9</v>
      </c>
      <c r="AE33" s="197">
        <v>0</v>
      </c>
      <c r="AF33" s="197">
        <v>0</v>
      </c>
      <c r="AG33" s="197">
        <v>21.32</v>
      </c>
      <c r="AH33" s="197">
        <v>0</v>
      </c>
      <c r="AI33" s="197">
        <v>9.64</v>
      </c>
      <c r="AJ33" s="197">
        <v>0</v>
      </c>
      <c r="AK33" s="197">
        <v>11.08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4.58</v>
      </c>
      <c r="L34" s="197">
        <v>143.53</v>
      </c>
      <c r="M34" s="197">
        <v>0.94</v>
      </c>
      <c r="N34" s="197">
        <v>0.6</v>
      </c>
      <c r="O34" s="197">
        <v>0</v>
      </c>
      <c r="P34" s="197">
        <v>1.06</v>
      </c>
      <c r="Q34" s="197">
        <v>3.23</v>
      </c>
      <c r="R34" s="197">
        <v>7.21</v>
      </c>
      <c r="S34" s="197">
        <v>4.2300000000000004</v>
      </c>
      <c r="T34" s="197">
        <v>0</v>
      </c>
      <c r="U34" s="197">
        <v>1.79</v>
      </c>
      <c r="V34" s="197">
        <v>0.21</v>
      </c>
      <c r="W34" s="197">
        <v>0.2</v>
      </c>
      <c r="X34" s="197">
        <v>1.51</v>
      </c>
      <c r="Y34" s="197">
        <v>0</v>
      </c>
      <c r="Z34" s="197">
        <v>2.6</v>
      </c>
      <c r="AA34" s="197">
        <v>0.79</v>
      </c>
      <c r="AB34" s="197">
        <v>0</v>
      </c>
      <c r="AC34" s="197">
        <v>1.87</v>
      </c>
      <c r="AD34" s="197">
        <v>8.9</v>
      </c>
      <c r="AE34" s="197">
        <v>0</v>
      </c>
      <c r="AF34" s="197">
        <v>0</v>
      </c>
      <c r="AG34" s="197">
        <v>21.32</v>
      </c>
      <c r="AH34" s="197">
        <v>0</v>
      </c>
      <c r="AI34" s="197">
        <v>9.64</v>
      </c>
      <c r="AJ34" s="197">
        <v>0</v>
      </c>
      <c r="AK34" s="197">
        <v>11.08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4.58</v>
      </c>
      <c r="L35" s="197">
        <v>228.81</v>
      </c>
      <c r="M35" s="197">
        <v>0.94</v>
      </c>
      <c r="N35" s="197">
        <v>0.6</v>
      </c>
      <c r="O35" s="197">
        <v>0</v>
      </c>
      <c r="P35" s="197">
        <v>1.06</v>
      </c>
      <c r="Q35" s="197">
        <v>3.23</v>
      </c>
      <c r="R35" s="197">
        <v>7.21</v>
      </c>
      <c r="S35" s="197">
        <v>4.2300000000000004</v>
      </c>
      <c r="T35" s="197">
        <v>0</v>
      </c>
      <c r="U35" s="197">
        <v>1.79</v>
      </c>
      <c r="V35" s="197">
        <v>0.21</v>
      </c>
      <c r="W35" s="197">
        <v>0.28000000000000003</v>
      </c>
      <c r="X35" s="197">
        <v>1.51</v>
      </c>
      <c r="Y35" s="197">
        <v>0</v>
      </c>
      <c r="Z35" s="197">
        <v>2.6</v>
      </c>
      <c r="AA35" s="197">
        <v>0.79</v>
      </c>
      <c r="AB35" s="197">
        <v>0</v>
      </c>
      <c r="AC35" s="197">
        <v>2.2400000000000002</v>
      </c>
      <c r="AD35" s="197">
        <v>8.9</v>
      </c>
      <c r="AE35" s="197">
        <v>0</v>
      </c>
      <c r="AF35" s="197">
        <v>0</v>
      </c>
      <c r="AG35" s="197">
        <v>21.32</v>
      </c>
      <c r="AH35" s="197">
        <v>0</v>
      </c>
      <c r="AI35" s="197">
        <v>9.64</v>
      </c>
      <c r="AJ35" s="197">
        <v>0</v>
      </c>
      <c r="AK35" s="197">
        <v>11.08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4.58</v>
      </c>
      <c r="L36" s="197">
        <v>260.5</v>
      </c>
      <c r="M36" s="197">
        <v>0.94</v>
      </c>
      <c r="N36" s="197">
        <v>0.6</v>
      </c>
      <c r="O36" s="197">
        <v>0</v>
      </c>
      <c r="P36" s="197">
        <v>1.06</v>
      </c>
      <c r="Q36" s="197">
        <v>3.23</v>
      </c>
      <c r="R36" s="197">
        <v>7.21</v>
      </c>
      <c r="S36" s="197">
        <v>4.2300000000000004</v>
      </c>
      <c r="T36" s="197">
        <v>0</v>
      </c>
      <c r="U36" s="197">
        <v>1.79</v>
      </c>
      <c r="V36" s="197">
        <v>0.21</v>
      </c>
      <c r="W36" s="197">
        <v>0.28000000000000003</v>
      </c>
      <c r="X36" s="197">
        <v>1.51</v>
      </c>
      <c r="Y36" s="197">
        <v>0</v>
      </c>
      <c r="Z36" s="197">
        <v>2.6</v>
      </c>
      <c r="AA36" s="197">
        <v>0.79</v>
      </c>
      <c r="AB36" s="197">
        <v>0</v>
      </c>
      <c r="AC36" s="197">
        <v>2.2400000000000002</v>
      </c>
      <c r="AD36" s="197">
        <v>8.9</v>
      </c>
      <c r="AE36" s="197">
        <v>0</v>
      </c>
      <c r="AF36" s="197">
        <v>0</v>
      </c>
      <c r="AG36" s="197">
        <v>21.32</v>
      </c>
      <c r="AH36" s="197">
        <v>0</v>
      </c>
      <c r="AI36" s="197">
        <v>9.64</v>
      </c>
      <c r="AJ36" s="197">
        <v>0</v>
      </c>
      <c r="AK36" s="197">
        <v>11.08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4.58</v>
      </c>
      <c r="L37" s="197">
        <v>260.5</v>
      </c>
      <c r="M37" s="197">
        <v>0.94</v>
      </c>
      <c r="N37" s="197">
        <v>0.6</v>
      </c>
      <c r="O37" s="197">
        <v>0</v>
      </c>
      <c r="P37" s="197">
        <v>1.06</v>
      </c>
      <c r="Q37" s="197">
        <v>3.23</v>
      </c>
      <c r="R37" s="197">
        <v>7.21</v>
      </c>
      <c r="S37" s="197">
        <v>4.2300000000000004</v>
      </c>
      <c r="T37" s="197">
        <v>0</v>
      </c>
      <c r="U37" s="197">
        <v>1.79</v>
      </c>
      <c r="V37" s="197">
        <v>0.21</v>
      </c>
      <c r="W37" s="197">
        <v>0.42</v>
      </c>
      <c r="X37" s="197">
        <v>1.51</v>
      </c>
      <c r="Y37" s="197">
        <v>0</v>
      </c>
      <c r="Z37" s="197">
        <v>2.6</v>
      </c>
      <c r="AA37" s="197">
        <v>0.79</v>
      </c>
      <c r="AB37" s="197">
        <v>0</v>
      </c>
      <c r="AC37" s="197">
        <v>2.2400000000000002</v>
      </c>
      <c r="AD37" s="197">
        <v>8.9</v>
      </c>
      <c r="AE37" s="197">
        <v>0</v>
      </c>
      <c r="AF37" s="197">
        <v>0</v>
      </c>
      <c r="AG37" s="197">
        <v>21.32</v>
      </c>
      <c r="AH37" s="197">
        <v>0</v>
      </c>
      <c r="AI37" s="197">
        <v>9.64</v>
      </c>
      <c r="AJ37" s="197">
        <v>0</v>
      </c>
      <c r="AK37" s="197">
        <v>11.08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4.58</v>
      </c>
      <c r="L38" s="197">
        <v>260.5</v>
      </c>
      <c r="M38" s="197">
        <v>0.94</v>
      </c>
      <c r="N38" s="197">
        <v>0.6</v>
      </c>
      <c r="O38" s="197">
        <v>0</v>
      </c>
      <c r="P38" s="197">
        <v>1.06</v>
      </c>
      <c r="Q38" s="197">
        <v>3.23</v>
      </c>
      <c r="R38" s="197">
        <v>7.21</v>
      </c>
      <c r="S38" s="197">
        <v>4.2300000000000004</v>
      </c>
      <c r="T38" s="197">
        <v>0</v>
      </c>
      <c r="U38" s="197">
        <v>1.79</v>
      </c>
      <c r="V38" s="197">
        <v>0.21</v>
      </c>
      <c r="W38" s="197">
        <v>0.42</v>
      </c>
      <c r="X38" s="197">
        <v>1.51</v>
      </c>
      <c r="Y38" s="197">
        <v>0</v>
      </c>
      <c r="Z38" s="197">
        <v>2.6</v>
      </c>
      <c r="AA38" s="197">
        <v>0.79</v>
      </c>
      <c r="AB38" s="197">
        <v>0</v>
      </c>
      <c r="AC38" s="197">
        <v>2.2400000000000002</v>
      </c>
      <c r="AD38" s="197">
        <v>8.9</v>
      </c>
      <c r="AE38" s="197">
        <v>0</v>
      </c>
      <c r="AF38" s="197">
        <v>0</v>
      </c>
      <c r="AG38" s="197">
        <v>21.32</v>
      </c>
      <c r="AH38" s="197">
        <v>0</v>
      </c>
      <c r="AI38" s="197">
        <v>9.64</v>
      </c>
      <c r="AJ38" s="197">
        <v>0</v>
      </c>
      <c r="AK38" s="197">
        <v>11.08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4.58</v>
      </c>
      <c r="L39" s="197">
        <v>260.5</v>
      </c>
      <c r="M39" s="197">
        <v>0.94</v>
      </c>
      <c r="N39" s="197">
        <v>0.6</v>
      </c>
      <c r="O39" s="197">
        <v>0</v>
      </c>
      <c r="P39" s="197">
        <v>1.06</v>
      </c>
      <c r="Q39" s="197">
        <v>3.23</v>
      </c>
      <c r="R39" s="197">
        <v>7.21</v>
      </c>
      <c r="S39" s="197">
        <v>4.2300000000000004</v>
      </c>
      <c r="T39" s="197">
        <v>0</v>
      </c>
      <c r="U39" s="197">
        <v>1.79</v>
      </c>
      <c r="V39" s="197">
        <v>0.21</v>
      </c>
      <c r="W39" s="197">
        <v>0.42</v>
      </c>
      <c r="X39" s="197">
        <v>1.51</v>
      </c>
      <c r="Y39" s="197">
        <v>0</v>
      </c>
      <c r="Z39" s="197">
        <v>2.6</v>
      </c>
      <c r="AA39" s="197">
        <v>0.79</v>
      </c>
      <c r="AB39" s="197">
        <v>0</v>
      </c>
      <c r="AC39" s="197">
        <v>2.2400000000000002</v>
      </c>
      <c r="AD39" s="197">
        <v>8.9</v>
      </c>
      <c r="AE39" s="197">
        <v>0</v>
      </c>
      <c r="AF39" s="197">
        <v>0</v>
      </c>
      <c r="AG39" s="197">
        <v>21.32</v>
      </c>
      <c r="AH39" s="197">
        <v>0</v>
      </c>
      <c r="AI39" s="197">
        <v>9.64</v>
      </c>
      <c r="AJ39" s="197">
        <v>0</v>
      </c>
      <c r="AK39" s="197">
        <v>11.08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4.58</v>
      </c>
      <c r="L40" s="197">
        <v>260.5</v>
      </c>
      <c r="M40" s="197">
        <v>0.94</v>
      </c>
      <c r="N40" s="197">
        <v>0.6</v>
      </c>
      <c r="O40" s="197">
        <v>0</v>
      </c>
      <c r="P40" s="197">
        <v>1.06</v>
      </c>
      <c r="Q40" s="197">
        <v>3.23</v>
      </c>
      <c r="R40" s="197">
        <v>7.21</v>
      </c>
      <c r="S40" s="197">
        <v>4.2300000000000004</v>
      </c>
      <c r="T40" s="197">
        <v>0</v>
      </c>
      <c r="U40" s="197">
        <v>1.79</v>
      </c>
      <c r="V40" s="197">
        <v>0.21</v>
      </c>
      <c r="W40" s="197">
        <v>0.42</v>
      </c>
      <c r="X40" s="197">
        <v>1.51</v>
      </c>
      <c r="Y40" s="197">
        <v>0</v>
      </c>
      <c r="Z40" s="197">
        <v>2.6</v>
      </c>
      <c r="AA40" s="197">
        <v>0.79</v>
      </c>
      <c r="AB40" s="197">
        <v>0</v>
      </c>
      <c r="AC40" s="197">
        <v>2.2400000000000002</v>
      </c>
      <c r="AD40" s="197">
        <v>8.9</v>
      </c>
      <c r="AE40" s="197">
        <v>0</v>
      </c>
      <c r="AF40" s="197">
        <v>0</v>
      </c>
      <c r="AG40" s="197">
        <v>21.32</v>
      </c>
      <c r="AH40" s="197">
        <v>0</v>
      </c>
      <c r="AI40" s="197">
        <v>9.64</v>
      </c>
      <c r="AJ40" s="197">
        <v>0</v>
      </c>
      <c r="AK40" s="197">
        <v>11.08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4.5599999999999996</v>
      </c>
      <c r="L41" s="197">
        <v>260.5</v>
      </c>
      <c r="M41" s="197">
        <v>0.94</v>
      </c>
      <c r="N41" s="197">
        <v>0.6</v>
      </c>
      <c r="O41" s="197">
        <v>0</v>
      </c>
      <c r="P41" s="197">
        <v>1.06</v>
      </c>
      <c r="Q41" s="197">
        <v>3.23</v>
      </c>
      <c r="R41" s="197">
        <v>0.56999999999999995</v>
      </c>
      <c r="S41" s="197">
        <v>3.89</v>
      </c>
      <c r="T41" s="197">
        <v>0</v>
      </c>
      <c r="U41" s="197">
        <v>1.79</v>
      </c>
      <c r="V41" s="197">
        <v>0.21</v>
      </c>
      <c r="W41" s="197">
        <v>0.42</v>
      </c>
      <c r="X41" s="197">
        <v>1.51</v>
      </c>
      <c r="Y41" s="197">
        <v>0</v>
      </c>
      <c r="Z41" s="197">
        <v>2.6</v>
      </c>
      <c r="AA41" s="197">
        <v>0.79</v>
      </c>
      <c r="AB41" s="197">
        <v>0</v>
      </c>
      <c r="AC41" s="197">
        <v>2.65</v>
      </c>
      <c r="AD41" s="197">
        <v>8.9</v>
      </c>
      <c r="AE41" s="197">
        <v>0</v>
      </c>
      <c r="AF41" s="197">
        <v>0</v>
      </c>
      <c r="AG41" s="197">
        <v>21.32</v>
      </c>
      <c r="AH41" s="197">
        <v>0</v>
      </c>
      <c r="AI41" s="197">
        <v>9.64</v>
      </c>
      <c r="AJ41" s="197">
        <v>0</v>
      </c>
      <c r="AK41" s="197">
        <v>11.08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4.58</v>
      </c>
      <c r="L42" s="197">
        <v>260.5</v>
      </c>
      <c r="M42" s="197">
        <v>0.94</v>
      </c>
      <c r="N42" s="197">
        <v>0.6</v>
      </c>
      <c r="O42" s="197">
        <v>0</v>
      </c>
      <c r="P42" s="197">
        <v>1.06</v>
      </c>
      <c r="Q42" s="197">
        <v>3.23</v>
      </c>
      <c r="R42" s="197">
        <v>0.44</v>
      </c>
      <c r="S42" s="197">
        <v>3.89</v>
      </c>
      <c r="T42" s="197">
        <v>0</v>
      </c>
      <c r="U42" s="197">
        <v>1.79</v>
      </c>
      <c r="V42" s="197">
        <v>0.21</v>
      </c>
      <c r="W42" s="197">
        <v>0.42</v>
      </c>
      <c r="X42" s="197">
        <v>1.51</v>
      </c>
      <c r="Y42" s="197">
        <v>0</v>
      </c>
      <c r="Z42" s="197">
        <v>2.6</v>
      </c>
      <c r="AA42" s="197">
        <v>0.79</v>
      </c>
      <c r="AB42" s="197">
        <v>0</v>
      </c>
      <c r="AC42" s="197">
        <v>2.65</v>
      </c>
      <c r="AD42" s="197">
        <v>8.9</v>
      </c>
      <c r="AE42" s="197">
        <v>0</v>
      </c>
      <c r="AF42" s="197">
        <v>0</v>
      </c>
      <c r="AG42" s="197">
        <v>21.32</v>
      </c>
      <c r="AH42" s="197">
        <v>0</v>
      </c>
      <c r="AI42" s="197">
        <v>9.64</v>
      </c>
      <c r="AJ42" s="197">
        <v>0</v>
      </c>
      <c r="AK42" s="197">
        <v>11.08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0.31</v>
      </c>
      <c r="L43" s="197">
        <v>240.19</v>
      </c>
      <c r="M43" s="197">
        <v>0.94</v>
      </c>
      <c r="N43" s="197">
        <v>0.6</v>
      </c>
      <c r="O43" s="197">
        <v>0</v>
      </c>
      <c r="P43" s="197">
        <v>1.06</v>
      </c>
      <c r="Q43" s="197">
        <v>2.92</v>
      </c>
      <c r="R43" s="197">
        <v>0.44</v>
      </c>
      <c r="S43" s="197">
        <v>3.89</v>
      </c>
      <c r="T43" s="197">
        <v>0</v>
      </c>
      <c r="U43" s="197">
        <v>1.79</v>
      </c>
      <c r="V43" s="197">
        <v>0.21</v>
      </c>
      <c r="W43" s="197">
        <v>0.2</v>
      </c>
      <c r="X43" s="197">
        <v>1.51</v>
      </c>
      <c r="Y43" s="197">
        <v>0</v>
      </c>
      <c r="Z43" s="197">
        <v>2.6</v>
      </c>
      <c r="AA43" s="197">
        <v>0.79</v>
      </c>
      <c r="AB43" s="197">
        <v>0</v>
      </c>
      <c r="AC43" s="197">
        <v>2.65</v>
      </c>
      <c r="AD43" s="197">
        <v>8.9</v>
      </c>
      <c r="AE43" s="197">
        <v>0</v>
      </c>
      <c r="AF43" s="197">
        <v>0</v>
      </c>
      <c r="AG43" s="197">
        <v>21.32</v>
      </c>
      <c r="AH43" s="197">
        <v>0</v>
      </c>
      <c r="AI43" s="197">
        <v>9.64</v>
      </c>
      <c r="AJ43" s="197">
        <v>0</v>
      </c>
      <c r="AK43" s="197">
        <v>11.08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0.31</v>
      </c>
      <c r="L44" s="197">
        <v>211.19</v>
      </c>
      <c r="M44" s="197">
        <v>0.94</v>
      </c>
      <c r="N44" s="197">
        <v>0.6</v>
      </c>
      <c r="O44" s="197">
        <v>0</v>
      </c>
      <c r="P44" s="197">
        <v>1.06</v>
      </c>
      <c r="Q44" s="197">
        <v>2.92</v>
      </c>
      <c r="R44" s="197">
        <v>0.44</v>
      </c>
      <c r="S44" s="197">
        <v>3.89</v>
      </c>
      <c r="T44" s="197">
        <v>0</v>
      </c>
      <c r="U44" s="197">
        <v>1.79</v>
      </c>
      <c r="V44" s="197">
        <v>0.21</v>
      </c>
      <c r="W44" s="197">
        <v>0.2</v>
      </c>
      <c r="X44" s="197">
        <v>1.51</v>
      </c>
      <c r="Y44" s="197">
        <v>0</v>
      </c>
      <c r="Z44" s="197">
        <v>2.6</v>
      </c>
      <c r="AA44" s="197">
        <v>0.79</v>
      </c>
      <c r="AB44" s="197">
        <v>0</v>
      </c>
      <c r="AC44" s="197">
        <v>2.65</v>
      </c>
      <c r="AD44" s="197">
        <v>8.9</v>
      </c>
      <c r="AE44" s="197">
        <v>0</v>
      </c>
      <c r="AF44" s="197">
        <v>0</v>
      </c>
      <c r="AG44" s="197">
        <v>21.71</v>
      </c>
      <c r="AH44" s="197">
        <v>0</v>
      </c>
      <c r="AI44" s="197">
        <v>9.64</v>
      </c>
      <c r="AJ44" s="197">
        <v>0</v>
      </c>
      <c r="AK44" s="197">
        <v>11.08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0.31</v>
      </c>
      <c r="L45" s="197">
        <v>211.19</v>
      </c>
      <c r="M45" s="197">
        <v>0.94</v>
      </c>
      <c r="N45" s="197">
        <v>0.6</v>
      </c>
      <c r="O45" s="197">
        <v>0</v>
      </c>
      <c r="P45" s="197">
        <v>1.06</v>
      </c>
      <c r="Q45" s="197">
        <v>2.9</v>
      </c>
      <c r="R45" s="197">
        <v>0.44</v>
      </c>
      <c r="S45" s="197">
        <v>3.89</v>
      </c>
      <c r="T45" s="197">
        <v>0</v>
      </c>
      <c r="U45" s="197">
        <v>1.79</v>
      </c>
      <c r="V45" s="197">
        <v>0.21</v>
      </c>
      <c r="W45" s="197">
        <v>1.62</v>
      </c>
      <c r="X45" s="197">
        <v>1.51</v>
      </c>
      <c r="Y45" s="197">
        <v>0</v>
      </c>
      <c r="Z45" s="197">
        <v>2.6</v>
      </c>
      <c r="AA45" s="197">
        <v>0.79</v>
      </c>
      <c r="AB45" s="197">
        <v>0</v>
      </c>
      <c r="AC45" s="197">
        <v>2.65</v>
      </c>
      <c r="AD45" s="197">
        <v>8.9</v>
      </c>
      <c r="AE45" s="197">
        <v>0</v>
      </c>
      <c r="AF45" s="197">
        <v>0</v>
      </c>
      <c r="AG45" s="197">
        <v>21.71</v>
      </c>
      <c r="AH45" s="197">
        <v>0</v>
      </c>
      <c r="AI45" s="197">
        <v>9.64</v>
      </c>
      <c r="AJ45" s="197">
        <v>0</v>
      </c>
      <c r="AK45" s="197">
        <v>11.08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0.31</v>
      </c>
      <c r="L46" s="197">
        <v>182.19</v>
      </c>
      <c r="M46" s="197">
        <v>0.94</v>
      </c>
      <c r="N46" s="197">
        <v>0.6</v>
      </c>
      <c r="O46" s="197">
        <v>0</v>
      </c>
      <c r="P46" s="197">
        <v>1.06</v>
      </c>
      <c r="Q46" s="197">
        <v>2.9</v>
      </c>
      <c r="R46" s="197">
        <v>0.44</v>
      </c>
      <c r="S46" s="197">
        <v>3.89</v>
      </c>
      <c r="T46" s="197">
        <v>0</v>
      </c>
      <c r="U46" s="197">
        <v>1.79</v>
      </c>
      <c r="V46" s="197">
        <v>0.21</v>
      </c>
      <c r="W46" s="197">
        <v>1.62</v>
      </c>
      <c r="X46" s="197">
        <v>1.51</v>
      </c>
      <c r="Y46" s="197">
        <v>0</v>
      </c>
      <c r="Z46" s="197">
        <v>2.6</v>
      </c>
      <c r="AA46" s="197">
        <v>0.79</v>
      </c>
      <c r="AB46" s="197">
        <v>0</v>
      </c>
      <c r="AC46" s="197">
        <v>2.65</v>
      </c>
      <c r="AD46" s="197">
        <v>8.9</v>
      </c>
      <c r="AE46" s="197">
        <v>0</v>
      </c>
      <c r="AF46" s="197">
        <v>0</v>
      </c>
      <c r="AG46" s="197">
        <v>21.71</v>
      </c>
      <c r="AH46" s="197">
        <v>0</v>
      </c>
      <c r="AI46" s="197">
        <v>9.64</v>
      </c>
      <c r="AJ46" s="197">
        <v>0</v>
      </c>
      <c r="AK46" s="197">
        <v>11.08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0.31</v>
      </c>
      <c r="L47" s="197">
        <v>182.19</v>
      </c>
      <c r="M47" s="197">
        <v>0.94</v>
      </c>
      <c r="N47" s="197">
        <v>0.6</v>
      </c>
      <c r="O47" s="197">
        <v>0</v>
      </c>
      <c r="P47" s="197">
        <v>1.06</v>
      </c>
      <c r="Q47" s="197">
        <v>2.9</v>
      </c>
      <c r="R47" s="197">
        <v>0.44</v>
      </c>
      <c r="S47" s="197">
        <v>4.0999999999999996</v>
      </c>
      <c r="T47" s="197">
        <v>0</v>
      </c>
      <c r="U47" s="197">
        <v>1.79</v>
      </c>
      <c r="V47" s="197">
        <v>0.21</v>
      </c>
      <c r="W47" s="197">
        <v>1.1100000000000001</v>
      </c>
      <c r="X47" s="197">
        <v>1.51</v>
      </c>
      <c r="Y47" s="197">
        <v>0</v>
      </c>
      <c r="Z47" s="197">
        <v>2.6</v>
      </c>
      <c r="AA47" s="197">
        <v>0.79</v>
      </c>
      <c r="AB47" s="197">
        <v>0</v>
      </c>
      <c r="AC47" s="197">
        <v>2.65</v>
      </c>
      <c r="AD47" s="197">
        <v>8.9</v>
      </c>
      <c r="AE47" s="197">
        <v>0</v>
      </c>
      <c r="AF47" s="197">
        <v>0</v>
      </c>
      <c r="AG47" s="197">
        <v>21.71</v>
      </c>
      <c r="AH47" s="197">
        <v>0</v>
      </c>
      <c r="AI47" s="197">
        <v>9.64</v>
      </c>
      <c r="AJ47" s="197">
        <v>0</v>
      </c>
      <c r="AK47" s="197">
        <v>11.08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0.31</v>
      </c>
      <c r="L48" s="197">
        <v>182.19</v>
      </c>
      <c r="M48" s="197">
        <v>0.94</v>
      </c>
      <c r="N48" s="197">
        <v>0.6</v>
      </c>
      <c r="O48" s="197">
        <v>0</v>
      </c>
      <c r="P48" s="197">
        <v>1.06</v>
      </c>
      <c r="Q48" s="197">
        <v>2.9</v>
      </c>
      <c r="R48" s="197">
        <v>0.44</v>
      </c>
      <c r="S48" s="197">
        <v>4.0999999999999996</v>
      </c>
      <c r="T48" s="197">
        <v>0</v>
      </c>
      <c r="U48" s="197">
        <v>1.79</v>
      </c>
      <c r="V48" s="197">
        <v>0.21</v>
      </c>
      <c r="W48" s="197">
        <v>1.1100000000000001</v>
      </c>
      <c r="X48" s="197">
        <v>1.51</v>
      </c>
      <c r="Y48" s="197">
        <v>0</v>
      </c>
      <c r="Z48" s="197">
        <v>2.6</v>
      </c>
      <c r="AA48" s="197">
        <v>0.79</v>
      </c>
      <c r="AB48" s="197">
        <v>0</v>
      </c>
      <c r="AC48" s="197">
        <v>2.65</v>
      </c>
      <c r="AD48" s="197">
        <v>8.9</v>
      </c>
      <c r="AE48" s="197">
        <v>0</v>
      </c>
      <c r="AF48" s="197">
        <v>0</v>
      </c>
      <c r="AG48" s="197">
        <v>21.71</v>
      </c>
      <c r="AH48" s="197">
        <v>0</v>
      </c>
      <c r="AI48" s="197">
        <v>9.64</v>
      </c>
      <c r="AJ48" s="197">
        <v>0</v>
      </c>
      <c r="AK48" s="197">
        <v>11.08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0.31</v>
      </c>
      <c r="L49" s="197">
        <v>196.69</v>
      </c>
      <c r="M49" s="197">
        <v>0.94</v>
      </c>
      <c r="N49" s="197">
        <v>0.6</v>
      </c>
      <c r="O49" s="197">
        <v>0</v>
      </c>
      <c r="P49" s="197">
        <v>1.06</v>
      </c>
      <c r="Q49" s="197">
        <v>3.13</v>
      </c>
      <c r="R49" s="197">
        <v>0.43</v>
      </c>
      <c r="S49" s="197">
        <v>4.0999999999999996</v>
      </c>
      <c r="T49" s="197">
        <v>0</v>
      </c>
      <c r="U49" s="197">
        <v>1.79</v>
      </c>
      <c r="V49" s="197">
        <v>0.21</v>
      </c>
      <c r="W49" s="197">
        <v>1.1100000000000001</v>
      </c>
      <c r="X49" s="197">
        <v>1.51</v>
      </c>
      <c r="Y49" s="197">
        <v>0</v>
      </c>
      <c r="Z49" s="197">
        <v>2.6</v>
      </c>
      <c r="AA49" s="197">
        <v>0.79</v>
      </c>
      <c r="AB49" s="197">
        <v>0</v>
      </c>
      <c r="AC49" s="197">
        <v>2.65</v>
      </c>
      <c r="AD49" s="197">
        <v>8.9</v>
      </c>
      <c r="AE49" s="197">
        <v>0</v>
      </c>
      <c r="AF49" s="197">
        <v>0</v>
      </c>
      <c r="AG49" s="197">
        <v>21.71</v>
      </c>
      <c r="AH49" s="197">
        <v>0</v>
      </c>
      <c r="AI49" s="197">
        <v>9.64</v>
      </c>
      <c r="AJ49" s="197">
        <v>0</v>
      </c>
      <c r="AK49" s="197">
        <v>11.08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0.31</v>
      </c>
      <c r="L50" s="197">
        <v>196.69</v>
      </c>
      <c r="M50" s="197">
        <v>0.94</v>
      </c>
      <c r="N50" s="197">
        <v>0.6</v>
      </c>
      <c r="O50" s="197">
        <v>0</v>
      </c>
      <c r="P50" s="197">
        <v>1.06</v>
      </c>
      <c r="Q50" s="197">
        <v>3.13</v>
      </c>
      <c r="R50" s="197">
        <v>0.43</v>
      </c>
      <c r="S50" s="197">
        <v>4.0999999999999996</v>
      </c>
      <c r="T50" s="197">
        <v>0</v>
      </c>
      <c r="U50" s="197">
        <v>1.79</v>
      </c>
      <c r="V50" s="197">
        <v>0.21</v>
      </c>
      <c r="W50" s="197">
        <v>1.1100000000000001</v>
      </c>
      <c r="X50" s="197">
        <v>1.51</v>
      </c>
      <c r="Y50" s="197">
        <v>0</v>
      </c>
      <c r="Z50" s="197">
        <v>2.6</v>
      </c>
      <c r="AA50" s="197">
        <v>0.79</v>
      </c>
      <c r="AB50" s="197">
        <v>0</v>
      </c>
      <c r="AC50" s="197">
        <v>2.65</v>
      </c>
      <c r="AD50" s="197">
        <v>8.9</v>
      </c>
      <c r="AE50" s="197">
        <v>0</v>
      </c>
      <c r="AF50" s="197">
        <v>0</v>
      </c>
      <c r="AG50" s="197">
        <v>21.71</v>
      </c>
      <c r="AH50" s="197">
        <v>0</v>
      </c>
      <c r="AI50" s="197">
        <v>9.64</v>
      </c>
      <c r="AJ50" s="197">
        <v>0</v>
      </c>
      <c r="AK50" s="197">
        <v>11.08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16.16</v>
      </c>
      <c r="H51" s="197">
        <v>0</v>
      </c>
      <c r="I51" s="197">
        <v>0</v>
      </c>
      <c r="J51" s="197">
        <v>25.56</v>
      </c>
      <c r="K51" s="197">
        <v>0.31</v>
      </c>
      <c r="L51" s="197">
        <v>196.69</v>
      </c>
      <c r="M51" s="197">
        <v>0.94</v>
      </c>
      <c r="N51" s="197">
        <v>0.6</v>
      </c>
      <c r="O51" s="197">
        <v>0</v>
      </c>
      <c r="P51" s="197">
        <v>1.06</v>
      </c>
      <c r="Q51" s="197">
        <v>3.23</v>
      </c>
      <c r="R51" s="197">
        <v>0.43</v>
      </c>
      <c r="S51" s="197">
        <v>3.89</v>
      </c>
      <c r="T51" s="197">
        <v>0</v>
      </c>
      <c r="U51" s="197">
        <v>1.79</v>
      </c>
      <c r="V51" s="197">
        <v>0.21</v>
      </c>
      <c r="W51" s="197">
        <v>1.1100000000000001</v>
      </c>
      <c r="X51" s="197">
        <v>1.51</v>
      </c>
      <c r="Y51" s="197">
        <v>0</v>
      </c>
      <c r="Z51" s="197">
        <v>2.6</v>
      </c>
      <c r="AA51" s="197">
        <v>0.79</v>
      </c>
      <c r="AB51" s="197">
        <v>0</v>
      </c>
      <c r="AC51" s="197">
        <v>3.06</v>
      </c>
      <c r="AD51" s="197">
        <v>8.9</v>
      </c>
      <c r="AE51" s="197">
        <v>0</v>
      </c>
      <c r="AF51" s="197">
        <v>0</v>
      </c>
      <c r="AG51" s="197">
        <v>21.71</v>
      </c>
      <c r="AH51" s="197">
        <v>0</v>
      </c>
      <c r="AI51" s="197">
        <v>9.64</v>
      </c>
      <c r="AJ51" s="197">
        <v>0</v>
      </c>
      <c r="AK51" s="197">
        <v>11.08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3.33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16.16</v>
      </c>
      <c r="H52" s="197">
        <v>0</v>
      </c>
      <c r="I52" s="197">
        <v>0</v>
      </c>
      <c r="J52" s="197">
        <v>25.56</v>
      </c>
      <c r="K52" s="197">
        <v>0.31</v>
      </c>
      <c r="L52" s="197">
        <v>196.69</v>
      </c>
      <c r="M52" s="197">
        <v>0.94</v>
      </c>
      <c r="N52" s="197">
        <v>0.6</v>
      </c>
      <c r="O52" s="197">
        <v>0</v>
      </c>
      <c r="P52" s="197">
        <v>1.06</v>
      </c>
      <c r="Q52" s="197">
        <v>3.2</v>
      </c>
      <c r="R52" s="197">
        <v>0.43</v>
      </c>
      <c r="S52" s="197">
        <v>3.89</v>
      </c>
      <c r="T52" s="197">
        <v>0</v>
      </c>
      <c r="U52" s="197">
        <v>1.79</v>
      </c>
      <c r="V52" s="197">
        <v>0.21</v>
      </c>
      <c r="W52" s="197">
        <v>1.1100000000000001</v>
      </c>
      <c r="X52" s="197">
        <v>1.51</v>
      </c>
      <c r="Y52" s="197">
        <v>0</v>
      </c>
      <c r="Z52" s="197">
        <v>2.6</v>
      </c>
      <c r="AA52" s="197">
        <v>0.79</v>
      </c>
      <c r="AB52" s="197">
        <v>0</v>
      </c>
      <c r="AC52" s="197">
        <v>3.06</v>
      </c>
      <c r="AD52" s="197">
        <v>8.9</v>
      </c>
      <c r="AE52" s="197">
        <v>0</v>
      </c>
      <c r="AF52" s="197">
        <v>0</v>
      </c>
      <c r="AG52" s="197">
        <v>21.71</v>
      </c>
      <c r="AH52" s="197">
        <v>0</v>
      </c>
      <c r="AI52" s="197">
        <v>9.64</v>
      </c>
      <c r="AJ52" s="197">
        <v>0</v>
      </c>
      <c r="AK52" s="197">
        <v>11.08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3.33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16.16</v>
      </c>
      <c r="H53" s="197">
        <v>0</v>
      </c>
      <c r="I53" s="197">
        <v>0</v>
      </c>
      <c r="J53" s="197">
        <v>25.56</v>
      </c>
      <c r="K53" s="197">
        <v>0.31</v>
      </c>
      <c r="L53" s="197">
        <v>196.69</v>
      </c>
      <c r="M53" s="197">
        <v>0.94</v>
      </c>
      <c r="N53" s="197">
        <v>0.6</v>
      </c>
      <c r="O53" s="197">
        <v>0</v>
      </c>
      <c r="P53" s="197">
        <v>1.06</v>
      </c>
      <c r="Q53" s="197">
        <v>3.23</v>
      </c>
      <c r="R53" s="197">
        <v>0.43</v>
      </c>
      <c r="S53" s="197">
        <v>3.89</v>
      </c>
      <c r="T53" s="197">
        <v>0</v>
      </c>
      <c r="U53" s="197">
        <v>1.79</v>
      </c>
      <c r="V53" s="197">
        <v>0.21</v>
      </c>
      <c r="W53" s="197">
        <v>1.1100000000000001</v>
      </c>
      <c r="X53" s="197">
        <v>1.51</v>
      </c>
      <c r="Y53" s="197">
        <v>0</v>
      </c>
      <c r="Z53" s="197">
        <v>2.6</v>
      </c>
      <c r="AA53" s="197">
        <v>0.79</v>
      </c>
      <c r="AB53" s="197">
        <v>0</v>
      </c>
      <c r="AC53" s="197">
        <v>3.06</v>
      </c>
      <c r="AD53" s="197">
        <v>8.9</v>
      </c>
      <c r="AE53" s="197">
        <v>0</v>
      </c>
      <c r="AF53" s="197">
        <v>0</v>
      </c>
      <c r="AG53" s="197">
        <v>21.71</v>
      </c>
      <c r="AH53" s="197">
        <v>0</v>
      </c>
      <c r="AI53" s="197">
        <v>9.64</v>
      </c>
      <c r="AJ53" s="197">
        <v>0</v>
      </c>
      <c r="AK53" s="197">
        <v>11.08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3.33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16.16</v>
      </c>
      <c r="H54" s="197">
        <v>0</v>
      </c>
      <c r="I54" s="197">
        <v>0</v>
      </c>
      <c r="J54" s="197">
        <v>25.56</v>
      </c>
      <c r="K54" s="197">
        <v>0.31</v>
      </c>
      <c r="L54" s="197">
        <v>196.69</v>
      </c>
      <c r="M54" s="197">
        <v>0.94</v>
      </c>
      <c r="N54" s="197">
        <v>0.6</v>
      </c>
      <c r="O54" s="197">
        <v>0</v>
      </c>
      <c r="P54" s="197">
        <v>1.06</v>
      </c>
      <c r="Q54" s="197">
        <v>3.2</v>
      </c>
      <c r="R54" s="197">
        <v>0.43</v>
      </c>
      <c r="S54" s="197">
        <v>3.89</v>
      </c>
      <c r="T54" s="197">
        <v>0</v>
      </c>
      <c r="U54" s="197">
        <v>1.79</v>
      </c>
      <c r="V54" s="197">
        <v>0.21</v>
      </c>
      <c r="W54" s="197">
        <v>1.1100000000000001</v>
      </c>
      <c r="X54" s="197">
        <v>1.51</v>
      </c>
      <c r="Y54" s="197">
        <v>0</v>
      </c>
      <c r="Z54" s="197">
        <v>2.6</v>
      </c>
      <c r="AA54" s="197">
        <v>0.79</v>
      </c>
      <c r="AB54" s="197">
        <v>0</v>
      </c>
      <c r="AC54" s="197">
        <v>3.06</v>
      </c>
      <c r="AD54" s="197">
        <v>8.9</v>
      </c>
      <c r="AE54" s="197">
        <v>0</v>
      </c>
      <c r="AF54" s="197">
        <v>0</v>
      </c>
      <c r="AG54" s="197">
        <v>21.71</v>
      </c>
      <c r="AH54" s="197">
        <v>0</v>
      </c>
      <c r="AI54" s="197">
        <v>9.64</v>
      </c>
      <c r="AJ54" s="197">
        <v>0</v>
      </c>
      <c r="AK54" s="197">
        <v>11.08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3.33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16.16</v>
      </c>
      <c r="H55" s="197">
        <v>0</v>
      </c>
      <c r="I55" s="197">
        <v>0</v>
      </c>
      <c r="J55" s="197">
        <v>25.56</v>
      </c>
      <c r="K55" s="197">
        <v>0.31</v>
      </c>
      <c r="L55" s="197">
        <v>263.5</v>
      </c>
      <c r="M55" s="197">
        <v>0.94</v>
      </c>
      <c r="N55" s="197">
        <v>0.6</v>
      </c>
      <c r="O55" s="197">
        <v>0</v>
      </c>
      <c r="P55" s="197">
        <v>1.06</v>
      </c>
      <c r="Q55" s="197">
        <v>3.13</v>
      </c>
      <c r="R55" s="197">
        <v>0.43</v>
      </c>
      <c r="S55" s="197">
        <v>3.89</v>
      </c>
      <c r="T55" s="197">
        <v>0</v>
      </c>
      <c r="U55" s="197">
        <v>1.79</v>
      </c>
      <c r="V55" s="197">
        <v>0.21</v>
      </c>
      <c r="W55" s="197">
        <v>1.1100000000000001</v>
      </c>
      <c r="X55" s="197">
        <v>1.51</v>
      </c>
      <c r="Y55" s="197">
        <v>0</v>
      </c>
      <c r="Z55" s="197">
        <v>2.6</v>
      </c>
      <c r="AA55" s="197">
        <v>0.79</v>
      </c>
      <c r="AB55" s="197">
        <v>0</v>
      </c>
      <c r="AC55" s="197">
        <v>3.06</v>
      </c>
      <c r="AD55" s="197">
        <v>8.9</v>
      </c>
      <c r="AE55" s="197">
        <v>0</v>
      </c>
      <c r="AF55" s="197">
        <v>0</v>
      </c>
      <c r="AG55" s="197">
        <v>21.71</v>
      </c>
      <c r="AH55" s="197">
        <v>0</v>
      </c>
      <c r="AI55" s="197">
        <v>9.64</v>
      </c>
      <c r="AJ55" s="197">
        <v>0</v>
      </c>
      <c r="AK55" s="197">
        <v>11.08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3.33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16.16</v>
      </c>
      <c r="H56" s="197">
        <v>0</v>
      </c>
      <c r="I56" s="197">
        <v>0</v>
      </c>
      <c r="J56" s="197">
        <v>25.56</v>
      </c>
      <c r="K56" s="197">
        <v>0.31</v>
      </c>
      <c r="L56" s="197">
        <v>263.5</v>
      </c>
      <c r="M56" s="197">
        <v>0.94</v>
      </c>
      <c r="N56" s="197">
        <v>0.6</v>
      </c>
      <c r="O56" s="197">
        <v>0</v>
      </c>
      <c r="P56" s="197">
        <v>1.06</v>
      </c>
      <c r="Q56" s="197">
        <v>3.13</v>
      </c>
      <c r="R56" s="197">
        <v>0.43</v>
      </c>
      <c r="S56" s="197">
        <v>3.89</v>
      </c>
      <c r="T56" s="197">
        <v>0</v>
      </c>
      <c r="U56" s="197">
        <v>1.79</v>
      </c>
      <c r="V56" s="197">
        <v>0.21</v>
      </c>
      <c r="W56" s="197">
        <v>1.1100000000000001</v>
      </c>
      <c r="X56" s="197">
        <v>1.51</v>
      </c>
      <c r="Y56" s="197">
        <v>0</v>
      </c>
      <c r="Z56" s="197">
        <v>2.6</v>
      </c>
      <c r="AA56" s="197">
        <v>0.79</v>
      </c>
      <c r="AB56" s="197">
        <v>0</v>
      </c>
      <c r="AC56" s="197">
        <v>3.06</v>
      </c>
      <c r="AD56" s="197">
        <v>8.9</v>
      </c>
      <c r="AE56" s="197">
        <v>0</v>
      </c>
      <c r="AF56" s="197">
        <v>0</v>
      </c>
      <c r="AG56" s="197">
        <v>21.71</v>
      </c>
      <c r="AH56" s="197">
        <v>0</v>
      </c>
      <c r="AI56" s="197">
        <v>9.64</v>
      </c>
      <c r="AJ56" s="197">
        <v>0</v>
      </c>
      <c r="AK56" s="197">
        <v>11.08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3.33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16.16</v>
      </c>
      <c r="H57" s="197">
        <v>0</v>
      </c>
      <c r="I57" s="197">
        <v>0</v>
      </c>
      <c r="J57" s="197">
        <v>25.56</v>
      </c>
      <c r="K57" s="197">
        <v>0.31</v>
      </c>
      <c r="L57" s="197">
        <v>249.85</v>
      </c>
      <c r="M57" s="197">
        <v>0.94</v>
      </c>
      <c r="N57" s="197">
        <v>0.6</v>
      </c>
      <c r="O57" s="197">
        <v>0</v>
      </c>
      <c r="P57" s="197">
        <v>1.06</v>
      </c>
      <c r="Q57" s="197">
        <v>3.13</v>
      </c>
      <c r="R57" s="197">
        <v>0.49</v>
      </c>
      <c r="S57" s="197">
        <v>3.89</v>
      </c>
      <c r="T57" s="197">
        <v>0</v>
      </c>
      <c r="U57" s="197">
        <v>1.79</v>
      </c>
      <c r="V57" s="197">
        <v>0.21</v>
      </c>
      <c r="W57" s="197">
        <v>1.1100000000000001</v>
      </c>
      <c r="X57" s="197">
        <v>1.51</v>
      </c>
      <c r="Y57" s="197">
        <v>0</v>
      </c>
      <c r="Z57" s="197">
        <v>2.6</v>
      </c>
      <c r="AA57" s="197">
        <v>0.79</v>
      </c>
      <c r="AB57" s="197">
        <v>0</v>
      </c>
      <c r="AC57" s="197">
        <v>3.06</v>
      </c>
      <c r="AD57" s="197">
        <v>8.9</v>
      </c>
      <c r="AE57" s="197">
        <v>0</v>
      </c>
      <c r="AF57" s="197">
        <v>0</v>
      </c>
      <c r="AG57" s="197">
        <v>22.09</v>
      </c>
      <c r="AH57" s="197">
        <v>0</v>
      </c>
      <c r="AI57" s="197">
        <v>9.64</v>
      </c>
      <c r="AJ57" s="197">
        <v>0</v>
      </c>
      <c r="AK57" s="197">
        <v>11.08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3.33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16.16</v>
      </c>
      <c r="H58" s="197">
        <v>0</v>
      </c>
      <c r="I58" s="197">
        <v>0</v>
      </c>
      <c r="J58" s="197">
        <v>25.56</v>
      </c>
      <c r="K58" s="197">
        <v>0.31</v>
      </c>
      <c r="L58" s="197">
        <v>201.52</v>
      </c>
      <c r="M58" s="197">
        <v>0.94</v>
      </c>
      <c r="N58" s="197">
        <v>0.6</v>
      </c>
      <c r="O58" s="197">
        <v>0</v>
      </c>
      <c r="P58" s="197">
        <v>1.06</v>
      </c>
      <c r="Q58" s="197">
        <v>3.13</v>
      </c>
      <c r="R58" s="197">
        <v>0.43</v>
      </c>
      <c r="S58" s="197">
        <v>3.89</v>
      </c>
      <c r="T58" s="197">
        <v>0</v>
      </c>
      <c r="U58" s="197">
        <v>1.79</v>
      </c>
      <c r="V58" s="197">
        <v>0.21</v>
      </c>
      <c r="W58" s="197">
        <v>1.1100000000000001</v>
      </c>
      <c r="X58" s="197">
        <v>1.51</v>
      </c>
      <c r="Y58" s="197">
        <v>0</v>
      </c>
      <c r="Z58" s="197">
        <v>2.6</v>
      </c>
      <c r="AA58" s="197">
        <v>0.79</v>
      </c>
      <c r="AB58" s="197">
        <v>0</v>
      </c>
      <c r="AC58" s="197">
        <v>3.06</v>
      </c>
      <c r="AD58" s="197">
        <v>8.9</v>
      </c>
      <c r="AE58" s="197">
        <v>0</v>
      </c>
      <c r="AF58" s="197">
        <v>0</v>
      </c>
      <c r="AG58" s="197">
        <v>22.09</v>
      </c>
      <c r="AH58" s="197">
        <v>0</v>
      </c>
      <c r="AI58" s="197">
        <v>9.64</v>
      </c>
      <c r="AJ58" s="197">
        <v>0</v>
      </c>
      <c r="AK58" s="197">
        <v>11.08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3.33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16.16</v>
      </c>
      <c r="H59" s="197">
        <v>0</v>
      </c>
      <c r="I59" s="197">
        <v>0</v>
      </c>
      <c r="J59" s="197">
        <v>25.56</v>
      </c>
      <c r="K59" s="197">
        <v>0.31</v>
      </c>
      <c r="L59" s="197">
        <v>153.19</v>
      </c>
      <c r="M59" s="197">
        <v>0.94</v>
      </c>
      <c r="N59" s="197">
        <v>0.6</v>
      </c>
      <c r="O59" s="197">
        <v>0</v>
      </c>
      <c r="P59" s="197">
        <v>1.06</v>
      </c>
      <c r="Q59" s="197">
        <v>3.23</v>
      </c>
      <c r="R59" s="197">
        <v>0.43</v>
      </c>
      <c r="S59" s="197">
        <v>3.89</v>
      </c>
      <c r="T59" s="197">
        <v>0</v>
      </c>
      <c r="U59" s="197">
        <v>1.79</v>
      </c>
      <c r="V59" s="197">
        <v>0.21</v>
      </c>
      <c r="W59" s="197">
        <v>1.1100000000000001</v>
      </c>
      <c r="X59" s="197">
        <v>1.51</v>
      </c>
      <c r="Y59" s="197">
        <v>0</v>
      </c>
      <c r="Z59" s="197">
        <v>2.6</v>
      </c>
      <c r="AA59" s="197">
        <v>0.79</v>
      </c>
      <c r="AB59" s="197">
        <v>0</v>
      </c>
      <c r="AC59" s="197">
        <v>3.47</v>
      </c>
      <c r="AD59" s="197">
        <v>8.9</v>
      </c>
      <c r="AE59" s="197">
        <v>0</v>
      </c>
      <c r="AF59" s="197">
        <v>0</v>
      </c>
      <c r="AG59" s="197">
        <v>22.09</v>
      </c>
      <c r="AH59" s="197">
        <v>0</v>
      </c>
      <c r="AI59" s="197">
        <v>9.64</v>
      </c>
      <c r="AJ59" s="197">
        <v>0</v>
      </c>
      <c r="AK59" s="197">
        <v>11.08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3.33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16.16</v>
      </c>
      <c r="H60" s="197">
        <v>0</v>
      </c>
      <c r="I60" s="197">
        <v>0</v>
      </c>
      <c r="J60" s="197">
        <v>25.56</v>
      </c>
      <c r="K60" s="197">
        <v>0.31</v>
      </c>
      <c r="L60" s="197">
        <v>133.86000000000001</v>
      </c>
      <c r="M60" s="197">
        <v>0.94</v>
      </c>
      <c r="N60" s="197">
        <v>0.6</v>
      </c>
      <c r="O60" s="197">
        <v>0</v>
      </c>
      <c r="P60" s="197">
        <v>1.06</v>
      </c>
      <c r="Q60" s="197">
        <v>3.23</v>
      </c>
      <c r="R60" s="197">
        <v>0.43</v>
      </c>
      <c r="S60" s="197">
        <v>3.89</v>
      </c>
      <c r="T60" s="197">
        <v>0</v>
      </c>
      <c r="U60" s="197">
        <v>1.79</v>
      </c>
      <c r="V60" s="197">
        <v>0.21</v>
      </c>
      <c r="W60" s="197">
        <v>1.1100000000000001</v>
      </c>
      <c r="X60" s="197">
        <v>1.51</v>
      </c>
      <c r="Y60" s="197">
        <v>0</v>
      </c>
      <c r="Z60" s="197">
        <v>2.6</v>
      </c>
      <c r="AA60" s="197">
        <v>0.79</v>
      </c>
      <c r="AB60" s="197">
        <v>0</v>
      </c>
      <c r="AC60" s="197">
        <v>3.47</v>
      </c>
      <c r="AD60" s="197">
        <v>8.9</v>
      </c>
      <c r="AE60" s="197">
        <v>0</v>
      </c>
      <c r="AF60" s="197">
        <v>0</v>
      </c>
      <c r="AG60" s="197">
        <v>22.09</v>
      </c>
      <c r="AH60" s="197">
        <v>0</v>
      </c>
      <c r="AI60" s="197">
        <v>9.64</v>
      </c>
      <c r="AJ60" s="197">
        <v>0</v>
      </c>
      <c r="AK60" s="197">
        <v>11.08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3.33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16.16</v>
      </c>
      <c r="H61" s="197">
        <v>0</v>
      </c>
      <c r="I61" s="197">
        <v>0</v>
      </c>
      <c r="J61" s="197">
        <v>25.56</v>
      </c>
      <c r="K61" s="197">
        <v>0.31</v>
      </c>
      <c r="L61" s="197">
        <v>104.86</v>
      </c>
      <c r="M61" s="197">
        <v>0.94</v>
      </c>
      <c r="N61" s="197">
        <v>0.6</v>
      </c>
      <c r="O61" s="197">
        <v>0</v>
      </c>
      <c r="P61" s="197">
        <v>1.06</v>
      </c>
      <c r="Q61" s="197">
        <v>3.23</v>
      </c>
      <c r="R61" s="197">
        <v>0.43</v>
      </c>
      <c r="S61" s="197">
        <v>4.0999999999999996</v>
      </c>
      <c r="T61" s="197">
        <v>0</v>
      </c>
      <c r="U61" s="197">
        <v>1.79</v>
      </c>
      <c r="V61" s="197">
        <v>0.21</v>
      </c>
      <c r="W61" s="197">
        <v>1.1100000000000001</v>
      </c>
      <c r="X61" s="197">
        <v>1.51</v>
      </c>
      <c r="Y61" s="197">
        <v>0</v>
      </c>
      <c r="Z61" s="197">
        <v>2.6</v>
      </c>
      <c r="AA61" s="197">
        <v>0.79</v>
      </c>
      <c r="AB61" s="197">
        <v>0</v>
      </c>
      <c r="AC61" s="197">
        <v>3.47</v>
      </c>
      <c r="AD61" s="197">
        <v>8.9</v>
      </c>
      <c r="AE61" s="197">
        <v>0</v>
      </c>
      <c r="AF61" s="197">
        <v>0</v>
      </c>
      <c r="AG61" s="197">
        <v>22.09</v>
      </c>
      <c r="AH61" s="197">
        <v>0</v>
      </c>
      <c r="AI61" s="197">
        <v>9.64</v>
      </c>
      <c r="AJ61" s="197">
        <v>0</v>
      </c>
      <c r="AK61" s="197">
        <v>11.08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3.33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16.16</v>
      </c>
      <c r="H62" s="197">
        <v>0</v>
      </c>
      <c r="I62" s="197">
        <v>0</v>
      </c>
      <c r="J62" s="197">
        <v>25.56</v>
      </c>
      <c r="K62" s="197">
        <v>0.31</v>
      </c>
      <c r="L62" s="197">
        <v>95.2</v>
      </c>
      <c r="M62" s="197">
        <v>0.94</v>
      </c>
      <c r="N62" s="197">
        <v>0.6</v>
      </c>
      <c r="O62" s="197">
        <v>0</v>
      </c>
      <c r="P62" s="197">
        <v>1.06</v>
      </c>
      <c r="Q62" s="197">
        <v>3.23</v>
      </c>
      <c r="R62" s="197">
        <v>0.43</v>
      </c>
      <c r="S62" s="197">
        <v>4.0999999999999996</v>
      </c>
      <c r="T62" s="197">
        <v>0</v>
      </c>
      <c r="U62" s="197">
        <v>1.79</v>
      </c>
      <c r="V62" s="197">
        <v>0.21</v>
      </c>
      <c r="W62" s="197">
        <v>1.1100000000000001</v>
      </c>
      <c r="X62" s="197">
        <v>1.51</v>
      </c>
      <c r="Y62" s="197">
        <v>0</v>
      </c>
      <c r="Z62" s="197">
        <v>2.6</v>
      </c>
      <c r="AA62" s="197">
        <v>0.79</v>
      </c>
      <c r="AB62" s="197">
        <v>0</v>
      </c>
      <c r="AC62" s="197">
        <v>3.47</v>
      </c>
      <c r="AD62" s="197">
        <v>8.9</v>
      </c>
      <c r="AE62" s="197">
        <v>0</v>
      </c>
      <c r="AF62" s="197">
        <v>0</v>
      </c>
      <c r="AG62" s="197">
        <v>22.09</v>
      </c>
      <c r="AH62" s="197">
        <v>0</v>
      </c>
      <c r="AI62" s="197">
        <v>9.64</v>
      </c>
      <c r="AJ62" s="197">
        <v>0</v>
      </c>
      <c r="AK62" s="197">
        <v>11.08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3.33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16.16</v>
      </c>
      <c r="H63" s="197">
        <v>0</v>
      </c>
      <c r="I63" s="197">
        <v>0</v>
      </c>
      <c r="J63" s="197">
        <v>25.56</v>
      </c>
      <c r="K63" s="197">
        <v>0.31</v>
      </c>
      <c r="L63" s="197">
        <v>37.200000000000003</v>
      </c>
      <c r="M63" s="197">
        <v>0.94</v>
      </c>
      <c r="N63" s="197">
        <v>0.6</v>
      </c>
      <c r="O63" s="197">
        <v>0</v>
      </c>
      <c r="P63" s="197">
        <v>1.06</v>
      </c>
      <c r="Q63" s="197">
        <v>3.23</v>
      </c>
      <c r="R63" s="197">
        <v>0.43</v>
      </c>
      <c r="S63" s="197">
        <v>4.2300000000000004</v>
      </c>
      <c r="T63" s="197">
        <v>0</v>
      </c>
      <c r="U63" s="197">
        <v>1.79</v>
      </c>
      <c r="V63" s="197">
        <v>0.21</v>
      </c>
      <c r="W63" s="197">
        <v>0.46</v>
      </c>
      <c r="X63" s="197">
        <v>1.51</v>
      </c>
      <c r="Y63" s="197">
        <v>0</v>
      </c>
      <c r="Z63" s="197">
        <v>2.6</v>
      </c>
      <c r="AA63" s="197">
        <v>0.79</v>
      </c>
      <c r="AB63" s="197">
        <v>0</v>
      </c>
      <c r="AC63" s="197">
        <v>3.47</v>
      </c>
      <c r="AD63" s="197">
        <v>8.9</v>
      </c>
      <c r="AE63" s="197">
        <v>0</v>
      </c>
      <c r="AF63" s="197">
        <v>0</v>
      </c>
      <c r="AG63" s="197">
        <v>22.09</v>
      </c>
      <c r="AH63" s="197">
        <v>0</v>
      </c>
      <c r="AI63" s="197">
        <v>9.64</v>
      </c>
      <c r="AJ63" s="197">
        <v>0</v>
      </c>
      <c r="AK63" s="197">
        <v>11.08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3.33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16.16</v>
      </c>
      <c r="H64" s="197">
        <v>0</v>
      </c>
      <c r="I64" s="197">
        <v>0</v>
      </c>
      <c r="J64" s="197">
        <v>25.56</v>
      </c>
      <c r="K64" s="197">
        <v>0.31</v>
      </c>
      <c r="L64" s="197">
        <v>19.309999999999999</v>
      </c>
      <c r="M64" s="197">
        <v>0.94</v>
      </c>
      <c r="N64" s="197">
        <v>0.6</v>
      </c>
      <c r="O64" s="197">
        <v>0</v>
      </c>
      <c r="P64" s="197">
        <v>1.06</v>
      </c>
      <c r="Q64" s="197">
        <v>3.23</v>
      </c>
      <c r="R64" s="197">
        <v>0.43</v>
      </c>
      <c r="S64" s="197">
        <v>4.2300000000000004</v>
      </c>
      <c r="T64" s="197">
        <v>0</v>
      </c>
      <c r="U64" s="197">
        <v>1.79</v>
      </c>
      <c r="V64" s="197">
        <v>0.21</v>
      </c>
      <c r="W64" s="197">
        <v>0.46</v>
      </c>
      <c r="X64" s="197">
        <v>1.51</v>
      </c>
      <c r="Y64" s="197">
        <v>0</v>
      </c>
      <c r="Z64" s="197">
        <v>2.6</v>
      </c>
      <c r="AA64" s="197">
        <v>0.79</v>
      </c>
      <c r="AB64" s="197">
        <v>0</v>
      </c>
      <c r="AC64" s="197">
        <v>3.47</v>
      </c>
      <c r="AD64" s="197">
        <v>8.9</v>
      </c>
      <c r="AE64" s="197">
        <v>0</v>
      </c>
      <c r="AF64" s="197">
        <v>0</v>
      </c>
      <c r="AG64" s="197">
        <v>22.09</v>
      </c>
      <c r="AH64" s="197">
        <v>0</v>
      </c>
      <c r="AI64" s="197">
        <v>9.64</v>
      </c>
      <c r="AJ64" s="197">
        <v>0</v>
      </c>
      <c r="AK64" s="197">
        <v>11.08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3.33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16.16</v>
      </c>
      <c r="H65" s="197">
        <v>0</v>
      </c>
      <c r="I65" s="197">
        <v>0</v>
      </c>
      <c r="J65" s="197">
        <v>25.56</v>
      </c>
      <c r="K65" s="197">
        <v>0.31</v>
      </c>
      <c r="L65" s="197">
        <v>19.32</v>
      </c>
      <c r="M65" s="197">
        <v>0.94</v>
      </c>
      <c r="N65" s="197">
        <v>0.6</v>
      </c>
      <c r="O65" s="197">
        <v>0</v>
      </c>
      <c r="P65" s="197">
        <v>1.06</v>
      </c>
      <c r="Q65" s="197">
        <v>3.23</v>
      </c>
      <c r="R65" s="197">
        <v>0.43</v>
      </c>
      <c r="S65" s="197">
        <v>4.24</v>
      </c>
      <c r="T65" s="197">
        <v>0</v>
      </c>
      <c r="U65" s="197">
        <v>1.79</v>
      </c>
      <c r="V65" s="197">
        <v>0.21</v>
      </c>
      <c r="W65" s="197">
        <v>0.42</v>
      </c>
      <c r="X65" s="197">
        <v>1.51</v>
      </c>
      <c r="Y65" s="197">
        <v>0</v>
      </c>
      <c r="Z65" s="197">
        <v>2.6</v>
      </c>
      <c r="AA65" s="197">
        <v>0.79</v>
      </c>
      <c r="AB65" s="197">
        <v>0</v>
      </c>
      <c r="AC65" s="197">
        <v>3.47</v>
      </c>
      <c r="AD65" s="197">
        <v>8.9</v>
      </c>
      <c r="AE65" s="197">
        <v>0</v>
      </c>
      <c r="AF65" s="197">
        <v>0</v>
      </c>
      <c r="AG65" s="197">
        <v>22.09</v>
      </c>
      <c r="AH65" s="197">
        <v>0</v>
      </c>
      <c r="AI65" s="197">
        <v>9.64</v>
      </c>
      <c r="AJ65" s="197">
        <v>0</v>
      </c>
      <c r="AK65" s="197">
        <v>11.08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3.33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16.16</v>
      </c>
      <c r="H66" s="197">
        <v>0</v>
      </c>
      <c r="I66" s="197">
        <v>0</v>
      </c>
      <c r="J66" s="197">
        <v>25.56</v>
      </c>
      <c r="K66" s="197">
        <v>0.31</v>
      </c>
      <c r="L66" s="197">
        <v>19.32</v>
      </c>
      <c r="M66" s="197">
        <v>0.94</v>
      </c>
      <c r="N66" s="197">
        <v>0.6</v>
      </c>
      <c r="O66" s="197">
        <v>0</v>
      </c>
      <c r="P66" s="197">
        <v>1.06</v>
      </c>
      <c r="Q66" s="197">
        <v>3.23</v>
      </c>
      <c r="R66" s="197">
        <v>0.43</v>
      </c>
      <c r="S66" s="197">
        <v>4.24</v>
      </c>
      <c r="T66" s="197">
        <v>0</v>
      </c>
      <c r="U66" s="197">
        <v>1.79</v>
      </c>
      <c r="V66" s="197">
        <v>0.21</v>
      </c>
      <c r="W66" s="197">
        <v>0.42</v>
      </c>
      <c r="X66" s="197">
        <v>1.51</v>
      </c>
      <c r="Y66" s="197">
        <v>0</v>
      </c>
      <c r="Z66" s="197">
        <v>2.6</v>
      </c>
      <c r="AA66" s="197">
        <v>0.79</v>
      </c>
      <c r="AB66" s="197">
        <v>0</v>
      </c>
      <c r="AC66" s="197">
        <v>3.47</v>
      </c>
      <c r="AD66" s="197">
        <v>8.9</v>
      </c>
      <c r="AE66" s="197">
        <v>0</v>
      </c>
      <c r="AF66" s="197">
        <v>0</v>
      </c>
      <c r="AG66" s="197">
        <v>22.09</v>
      </c>
      <c r="AH66" s="197">
        <v>0</v>
      </c>
      <c r="AI66" s="197">
        <v>9.64</v>
      </c>
      <c r="AJ66" s="197">
        <v>0</v>
      </c>
      <c r="AK66" s="197">
        <v>11.08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3.33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16.16</v>
      </c>
      <c r="H67" s="197">
        <v>0</v>
      </c>
      <c r="I67" s="197">
        <v>0</v>
      </c>
      <c r="J67" s="197">
        <v>25.56</v>
      </c>
      <c r="K67" s="197">
        <v>0.31</v>
      </c>
      <c r="L67" s="197">
        <v>19.32</v>
      </c>
      <c r="M67" s="197">
        <v>0.94</v>
      </c>
      <c r="N67" s="197">
        <v>0.6</v>
      </c>
      <c r="O67" s="197">
        <v>0</v>
      </c>
      <c r="P67" s="197">
        <v>1.06</v>
      </c>
      <c r="Q67" s="197">
        <v>3.23</v>
      </c>
      <c r="R67" s="197">
        <v>0.43</v>
      </c>
      <c r="S67" s="197">
        <v>4.2300000000000004</v>
      </c>
      <c r="T67" s="197">
        <v>0</v>
      </c>
      <c r="U67" s="197">
        <v>1.79</v>
      </c>
      <c r="V67" s="197">
        <v>0.21</v>
      </c>
      <c r="W67" s="197">
        <v>0.64</v>
      </c>
      <c r="X67" s="197">
        <v>1.51</v>
      </c>
      <c r="Y67" s="197">
        <v>0</v>
      </c>
      <c r="Z67" s="197">
        <v>2.6</v>
      </c>
      <c r="AA67" s="197">
        <v>0.79</v>
      </c>
      <c r="AB67" s="197">
        <v>0</v>
      </c>
      <c r="AC67" s="197">
        <v>3.06</v>
      </c>
      <c r="AD67" s="197">
        <v>8.9</v>
      </c>
      <c r="AE67" s="197">
        <v>0</v>
      </c>
      <c r="AF67" s="197">
        <v>0</v>
      </c>
      <c r="AG67" s="197">
        <v>22.09</v>
      </c>
      <c r="AH67" s="197">
        <v>0</v>
      </c>
      <c r="AI67" s="197">
        <v>9.64</v>
      </c>
      <c r="AJ67" s="197">
        <v>0</v>
      </c>
      <c r="AK67" s="197">
        <v>11.08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3.33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16.16</v>
      </c>
      <c r="H68" s="197">
        <v>0</v>
      </c>
      <c r="I68" s="197">
        <v>0</v>
      </c>
      <c r="J68" s="197">
        <v>25.56</v>
      </c>
      <c r="K68" s="197">
        <v>0.31</v>
      </c>
      <c r="L68" s="197">
        <v>19.32</v>
      </c>
      <c r="M68" s="197">
        <v>0.94</v>
      </c>
      <c r="N68" s="197">
        <v>0.6</v>
      </c>
      <c r="O68" s="197">
        <v>0</v>
      </c>
      <c r="P68" s="197">
        <v>1.06</v>
      </c>
      <c r="Q68" s="197">
        <v>3.23</v>
      </c>
      <c r="R68" s="197">
        <v>0.43</v>
      </c>
      <c r="S68" s="197">
        <v>4.2300000000000004</v>
      </c>
      <c r="T68" s="197">
        <v>0</v>
      </c>
      <c r="U68" s="197">
        <v>1.79</v>
      </c>
      <c r="V68" s="197">
        <v>0.21</v>
      </c>
      <c r="W68" s="197">
        <v>0.64</v>
      </c>
      <c r="X68" s="197">
        <v>1.51</v>
      </c>
      <c r="Y68" s="197">
        <v>0</v>
      </c>
      <c r="Z68" s="197">
        <v>2.6</v>
      </c>
      <c r="AA68" s="197">
        <v>0.79</v>
      </c>
      <c r="AB68" s="197">
        <v>0</v>
      </c>
      <c r="AC68" s="197">
        <v>3.06</v>
      </c>
      <c r="AD68" s="197">
        <v>8.9</v>
      </c>
      <c r="AE68" s="197">
        <v>0</v>
      </c>
      <c r="AF68" s="197">
        <v>0</v>
      </c>
      <c r="AG68" s="197">
        <v>22.09</v>
      </c>
      <c r="AH68" s="197">
        <v>0</v>
      </c>
      <c r="AI68" s="197">
        <v>9.64</v>
      </c>
      <c r="AJ68" s="197">
        <v>0</v>
      </c>
      <c r="AK68" s="197">
        <v>11.08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3.33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16.16</v>
      </c>
      <c r="H69" s="197">
        <v>0</v>
      </c>
      <c r="I69" s="197">
        <v>0</v>
      </c>
      <c r="J69" s="197">
        <v>25.56</v>
      </c>
      <c r="K69" s="197">
        <v>0.31</v>
      </c>
      <c r="L69" s="197">
        <v>19.32</v>
      </c>
      <c r="M69" s="197">
        <v>0.94</v>
      </c>
      <c r="N69" s="197">
        <v>0.6</v>
      </c>
      <c r="O69" s="197">
        <v>0</v>
      </c>
      <c r="P69" s="197">
        <v>1.06</v>
      </c>
      <c r="Q69" s="197">
        <v>0.21</v>
      </c>
      <c r="R69" s="197">
        <v>0.43</v>
      </c>
      <c r="S69" s="197">
        <v>0.27</v>
      </c>
      <c r="T69" s="197">
        <v>0</v>
      </c>
      <c r="U69" s="197">
        <v>1.79</v>
      </c>
      <c r="V69" s="197">
        <v>0.21</v>
      </c>
      <c r="W69" s="197">
        <v>2.1</v>
      </c>
      <c r="X69" s="197">
        <v>1.51</v>
      </c>
      <c r="Y69" s="197">
        <v>0</v>
      </c>
      <c r="Z69" s="197">
        <v>2.6</v>
      </c>
      <c r="AA69" s="197">
        <v>0.79</v>
      </c>
      <c r="AB69" s="197">
        <v>0</v>
      </c>
      <c r="AC69" s="197">
        <v>3.06</v>
      </c>
      <c r="AD69" s="197">
        <v>8.9</v>
      </c>
      <c r="AE69" s="197">
        <v>0</v>
      </c>
      <c r="AF69" s="197">
        <v>0</v>
      </c>
      <c r="AG69" s="197">
        <v>22.09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3.33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16.16</v>
      </c>
      <c r="H70" s="197">
        <v>0</v>
      </c>
      <c r="I70" s="197">
        <v>0</v>
      </c>
      <c r="J70" s="197">
        <v>25.56</v>
      </c>
      <c r="K70" s="197">
        <v>0.31</v>
      </c>
      <c r="L70" s="197">
        <v>19.32</v>
      </c>
      <c r="M70" s="197">
        <v>0.94</v>
      </c>
      <c r="N70" s="197">
        <v>0.6</v>
      </c>
      <c r="O70" s="197">
        <v>0</v>
      </c>
      <c r="P70" s="197">
        <v>1.06</v>
      </c>
      <c r="Q70" s="197">
        <v>0.2</v>
      </c>
      <c r="R70" s="197">
        <v>0.43</v>
      </c>
      <c r="S70" s="197">
        <v>0.27</v>
      </c>
      <c r="T70" s="197">
        <v>0</v>
      </c>
      <c r="U70" s="197">
        <v>1.79</v>
      </c>
      <c r="V70" s="197">
        <v>0.21</v>
      </c>
      <c r="W70" s="197">
        <v>2.1</v>
      </c>
      <c r="X70" s="197">
        <v>1.51</v>
      </c>
      <c r="Y70" s="197">
        <v>0</v>
      </c>
      <c r="Z70" s="197">
        <v>2.6</v>
      </c>
      <c r="AA70" s="197">
        <v>0.79</v>
      </c>
      <c r="AB70" s="197">
        <v>0</v>
      </c>
      <c r="AC70" s="197">
        <v>3.06</v>
      </c>
      <c r="AD70" s="197">
        <v>8.9</v>
      </c>
      <c r="AE70" s="197">
        <v>0</v>
      </c>
      <c r="AF70" s="197">
        <v>0</v>
      </c>
      <c r="AG70" s="197">
        <v>22.09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3.33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16.16</v>
      </c>
      <c r="H71" s="197">
        <v>0</v>
      </c>
      <c r="I71" s="197">
        <v>0</v>
      </c>
      <c r="J71" s="197">
        <v>25.56</v>
      </c>
      <c r="K71" s="197">
        <v>0.31</v>
      </c>
      <c r="L71" s="197">
        <v>19.329999999999998</v>
      </c>
      <c r="M71" s="197">
        <v>0.94</v>
      </c>
      <c r="N71" s="197">
        <v>0.6</v>
      </c>
      <c r="O71" s="197">
        <v>0</v>
      </c>
      <c r="P71" s="197">
        <v>1.06</v>
      </c>
      <c r="Q71" s="197">
        <v>0.2</v>
      </c>
      <c r="R71" s="197">
        <v>0.44</v>
      </c>
      <c r="S71" s="197">
        <v>0.27</v>
      </c>
      <c r="T71" s="197">
        <v>0</v>
      </c>
      <c r="U71" s="197">
        <v>1.79</v>
      </c>
      <c r="V71" s="197">
        <v>0.21</v>
      </c>
      <c r="W71" s="197">
        <v>2.1</v>
      </c>
      <c r="X71" s="197">
        <v>1.51</v>
      </c>
      <c r="Y71" s="197">
        <v>0</v>
      </c>
      <c r="Z71" s="197">
        <v>2.6</v>
      </c>
      <c r="AA71" s="197">
        <v>0.79</v>
      </c>
      <c r="AB71" s="197">
        <v>0</v>
      </c>
      <c r="AC71" s="197">
        <v>3.06</v>
      </c>
      <c r="AD71" s="197">
        <v>8.9</v>
      </c>
      <c r="AE71" s="197">
        <v>0</v>
      </c>
      <c r="AF71" s="197">
        <v>0</v>
      </c>
      <c r="AG71" s="197">
        <v>22.09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3.33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16.16</v>
      </c>
      <c r="H72" s="197">
        <v>0</v>
      </c>
      <c r="I72" s="197">
        <v>0</v>
      </c>
      <c r="J72" s="197">
        <v>25.56</v>
      </c>
      <c r="K72" s="197">
        <v>0.31</v>
      </c>
      <c r="L72" s="197">
        <v>19.329999999999998</v>
      </c>
      <c r="M72" s="197">
        <v>0.94</v>
      </c>
      <c r="N72" s="197">
        <v>0.6</v>
      </c>
      <c r="O72" s="197">
        <v>0</v>
      </c>
      <c r="P72" s="197">
        <v>1.06</v>
      </c>
      <c r="Q72" s="197">
        <v>0.2</v>
      </c>
      <c r="R72" s="197">
        <v>0.44</v>
      </c>
      <c r="S72" s="197">
        <v>0.27</v>
      </c>
      <c r="T72" s="197">
        <v>0</v>
      </c>
      <c r="U72" s="197">
        <v>1.79</v>
      </c>
      <c r="V72" s="197">
        <v>0.21</v>
      </c>
      <c r="W72" s="197">
        <v>2.1</v>
      </c>
      <c r="X72" s="197">
        <v>1.51</v>
      </c>
      <c r="Y72" s="197">
        <v>0</v>
      </c>
      <c r="Z72" s="197">
        <v>2.6</v>
      </c>
      <c r="AA72" s="197">
        <v>0.79</v>
      </c>
      <c r="AB72" s="197">
        <v>0</v>
      </c>
      <c r="AC72" s="197">
        <v>3.06</v>
      </c>
      <c r="AD72" s="197">
        <v>8.9</v>
      </c>
      <c r="AE72" s="197">
        <v>0</v>
      </c>
      <c r="AF72" s="197">
        <v>0</v>
      </c>
      <c r="AG72" s="197">
        <v>22.09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3.33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16.16</v>
      </c>
      <c r="H73" s="197">
        <v>0</v>
      </c>
      <c r="I73" s="197">
        <v>0</v>
      </c>
      <c r="J73" s="197">
        <v>25.56</v>
      </c>
      <c r="K73" s="197">
        <v>0.31</v>
      </c>
      <c r="L73" s="197">
        <v>19.329999999999998</v>
      </c>
      <c r="M73" s="197">
        <v>0.94</v>
      </c>
      <c r="N73" s="197">
        <v>0.6</v>
      </c>
      <c r="O73" s="197">
        <v>0</v>
      </c>
      <c r="P73" s="197">
        <v>1.06</v>
      </c>
      <c r="Q73" s="197">
        <v>0.21</v>
      </c>
      <c r="R73" s="197">
        <v>0.44</v>
      </c>
      <c r="S73" s="197">
        <v>0.27</v>
      </c>
      <c r="T73" s="197">
        <v>0</v>
      </c>
      <c r="U73" s="197">
        <v>1.77</v>
      </c>
      <c r="V73" s="197">
        <v>0.21</v>
      </c>
      <c r="W73" s="197">
        <v>2.34</v>
      </c>
      <c r="X73" s="197">
        <v>1.51</v>
      </c>
      <c r="Y73" s="197">
        <v>0</v>
      </c>
      <c r="Z73" s="197">
        <v>2.6</v>
      </c>
      <c r="AA73" s="197">
        <v>0.79</v>
      </c>
      <c r="AB73" s="197">
        <v>0</v>
      </c>
      <c r="AC73" s="197">
        <v>3.06</v>
      </c>
      <c r="AD73" s="197">
        <v>8.9</v>
      </c>
      <c r="AE73" s="197">
        <v>0</v>
      </c>
      <c r="AF73" s="197">
        <v>0</v>
      </c>
      <c r="AG73" s="197">
        <v>22.09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3.33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16.16</v>
      </c>
      <c r="H74" s="197">
        <v>0</v>
      </c>
      <c r="I74" s="197">
        <v>0</v>
      </c>
      <c r="J74" s="197">
        <v>25.56</v>
      </c>
      <c r="K74" s="197">
        <v>0.31</v>
      </c>
      <c r="L74" s="197">
        <v>19.329999999999998</v>
      </c>
      <c r="M74" s="197">
        <v>0.94</v>
      </c>
      <c r="N74" s="197">
        <v>0.6</v>
      </c>
      <c r="O74" s="197">
        <v>0</v>
      </c>
      <c r="P74" s="197">
        <v>1.06</v>
      </c>
      <c r="Q74" s="197">
        <v>0.21</v>
      </c>
      <c r="R74" s="197">
        <v>0.44</v>
      </c>
      <c r="S74" s="197">
        <v>0.27</v>
      </c>
      <c r="T74" s="197">
        <v>0</v>
      </c>
      <c r="U74" s="197">
        <v>1.77</v>
      </c>
      <c r="V74" s="197">
        <v>0.21</v>
      </c>
      <c r="W74" s="197">
        <v>2.34</v>
      </c>
      <c r="X74" s="197">
        <v>1.51</v>
      </c>
      <c r="Y74" s="197">
        <v>0</v>
      </c>
      <c r="Z74" s="197">
        <v>2.6</v>
      </c>
      <c r="AA74" s="197">
        <v>0.79</v>
      </c>
      <c r="AB74" s="197">
        <v>0</v>
      </c>
      <c r="AC74" s="197">
        <v>3.06</v>
      </c>
      <c r="AD74" s="197">
        <v>8.9</v>
      </c>
      <c r="AE74" s="197">
        <v>0</v>
      </c>
      <c r="AF74" s="197">
        <v>0</v>
      </c>
      <c r="AG74" s="197">
        <v>22.09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3.33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16.16</v>
      </c>
      <c r="H75" s="197">
        <v>0</v>
      </c>
      <c r="I75" s="197">
        <v>0</v>
      </c>
      <c r="J75" s="197">
        <v>25.56</v>
      </c>
      <c r="K75" s="197">
        <v>0.31</v>
      </c>
      <c r="L75" s="197">
        <v>19.329999999999998</v>
      </c>
      <c r="M75" s="197">
        <v>0.94</v>
      </c>
      <c r="N75" s="197">
        <v>0.6</v>
      </c>
      <c r="O75" s="197">
        <v>0</v>
      </c>
      <c r="P75" s="197">
        <v>1.06</v>
      </c>
      <c r="Q75" s="197">
        <v>0.21</v>
      </c>
      <c r="R75" s="197">
        <v>0.44</v>
      </c>
      <c r="S75" s="197">
        <v>0.27</v>
      </c>
      <c r="T75" s="197">
        <v>0</v>
      </c>
      <c r="U75" s="197">
        <v>1.77</v>
      </c>
      <c r="V75" s="197">
        <v>0.21</v>
      </c>
      <c r="W75" s="197">
        <v>2.34</v>
      </c>
      <c r="X75" s="197">
        <v>1.51</v>
      </c>
      <c r="Y75" s="197">
        <v>0</v>
      </c>
      <c r="Z75" s="197">
        <v>2.6</v>
      </c>
      <c r="AA75" s="197">
        <v>0.79</v>
      </c>
      <c r="AB75" s="197">
        <v>0</v>
      </c>
      <c r="AC75" s="197">
        <v>3.47</v>
      </c>
      <c r="AD75" s="197">
        <v>8.9</v>
      </c>
      <c r="AE75" s="197">
        <v>0</v>
      </c>
      <c r="AF75" s="197">
        <v>0</v>
      </c>
      <c r="AG75" s="197">
        <v>22.09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3.33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16.16</v>
      </c>
      <c r="H76" s="197">
        <v>0</v>
      </c>
      <c r="I76" s="197">
        <v>0</v>
      </c>
      <c r="J76" s="197">
        <v>25.56</v>
      </c>
      <c r="K76" s="197">
        <v>0.31</v>
      </c>
      <c r="L76" s="197">
        <v>19.329999999999998</v>
      </c>
      <c r="M76" s="197">
        <v>0.94</v>
      </c>
      <c r="N76" s="197">
        <v>0.6</v>
      </c>
      <c r="O76" s="197">
        <v>0</v>
      </c>
      <c r="P76" s="197">
        <v>1.06</v>
      </c>
      <c r="Q76" s="197">
        <v>0.21</v>
      </c>
      <c r="R76" s="197">
        <v>0.44</v>
      </c>
      <c r="S76" s="197">
        <v>0.27</v>
      </c>
      <c r="T76" s="197">
        <v>0</v>
      </c>
      <c r="U76" s="197">
        <v>1.77</v>
      </c>
      <c r="V76" s="197">
        <v>0.21</v>
      </c>
      <c r="W76" s="197">
        <v>2.34</v>
      </c>
      <c r="X76" s="197">
        <v>1.51</v>
      </c>
      <c r="Y76" s="197">
        <v>0</v>
      </c>
      <c r="Z76" s="197">
        <v>2.6</v>
      </c>
      <c r="AA76" s="197">
        <v>0.79</v>
      </c>
      <c r="AB76" s="197">
        <v>0</v>
      </c>
      <c r="AC76" s="197">
        <v>3.06</v>
      </c>
      <c r="AD76" s="197">
        <v>8.9</v>
      </c>
      <c r="AE76" s="197">
        <v>0</v>
      </c>
      <c r="AF76" s="197">
        <v>0</v>
      </c>
      <c r="AG76" s="197">
        <v>22.09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3.33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16.16</v>
      </c>
      <c r="H77" s="197">
        <v>0</v>
      </c>
      <c r="I77" s="197">
        <v>0</v>
      </c>
      <c r="J77" s="197">
        <v>25.56</v>
      </c>
      <c r="K77" s="197">
        <v>0.31</v>
      </c>
      <c r="L77" s="197">
        <v>19.329999999999998</v>
      </c>
      <c r="M77" s="197">
        <v>0.94</v>
      </c>
      <c r="N77" s="197">
        <v>0.6</v>
      </c>
      <c r="O77" s="197">
        <v>0</v>
      </c>
      <c r="P77" s="197">
        <v>1.06</v>
      </c>
      <c r="Q77" s="197">
        <v>0.47</v>
      </c>
      <c r="R77" s="197">
        <v>0.44</v>
      </c>
      <c r="S77" s="197">
        <v>0.27</v>
      </c>
      <c r="T77" s="197">
        <v>0</v>
      </c>
      <c r="U77" s="197">
        <v>1.77</v>
      </c>
      <c r="V77" s="197">
        <v>0.21</v>
      </c>
      <c r="W77" s="197">
        <v>2.34</v>
      </c>
      <c r="X77" s="197">
        <v>1.51</v>
      </c>
      <c r="Y77" s="197">
        <v>0</v>
      </c>
      <c r="Z77" s="197">
        <v>2.6</v>
      </c>
      <c r="AA77" s="197">
        <v>0.79</v>
      </c>
      <c r="AB77" s="197">
        <v>0</v>
      </c>
      <c r="AC77" s="197">
        <v>3.06</v>
      </c>
      <c r="AD77" s="197">
        <v>8.9</v>
      </c>
      <c r="AE77" s="197">
        <v>0</v>
      </c>
      <c r="AF77" s="197">
        <v>0</v>
      </c>
      <c r="AG77" s="197">
        <v>22.09</v>
      </c>
      <c r="AH77" s="197">
        <v>0</v>
      </c>
      <c r="AI77" s="197">
        <v>9.64</v>
      </c>
      <c r="AJ77" s="197">
        <v>0</v>
      </c>
      <c r="AK77" s="197">
        <v>1.79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3.33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16.16</v>
      </c>
      <c r="H78" s="197">
        <v>0</v>
      </c>
      <c r="I78" s="197">
        <v>0</v>
      </c>
      <c r="J78" s="197">
        <v>25.56</v>
      </c>
      <c r="K78" s="197">
        <v>0.31</v>
      </c>
      <c r="L78" s="197">
        <v>19.329999999999998</v>
      </c>
      <c r="M78" s="197">
        <v>0.94</v>
      </c>
      <c r="N78" s="197">
        <v>0.6</v>
      </c>
      <c r="O78" s="197">
        <v>0</v>
      </c>
      <c r="P78" s="197">
        <v>1.06</v>
      </c>
      <c r="Q78" s="197">
        <v>0.47</v>
      </c>
      <c r="R78" s="197">
        <v>0.44</v>
      </c>
      <c r="S78" s="197">
        <v>0.27</v>
      </c>
      <c r="T78" s="197">
        <v>0</v>
      </c>
      <c r="U78" s="197">
        <v>1.77</v>
      </c>
      <c r="V78" s="197">
        <v>0.21</v>
      </c>
      <c r="W78" s="197">
        <v>2.34</v>
      </c>
      <c r="X78" s="197">
        <v>1.51</v>
      </c>
      <c r="Y78" s="197">
        <v>0</v>
      </c>
      <c r="Z78" s="197">
        <v>2.6</v>
      </c>
      <c r="AA78" s="197">
        <v>0.79</v>
      </c>
      <c r="AB78" s="197">
        <v>0</v>
      </c>
      <c r="AC78" s="197">
        <v>3.06</v>
      </c>
      <c r="AD78" s="197">
        <v>8.9</v>
      </c>
      <c r="AE78" s="197">
        <v>0</v>
      </c>
      <c r="AF78" s="197">
        <v>0</v>
      </c>
      <c r="AG78" s="197">
        <v>22.09</v>
      </c>
      <c r="AH78" s="197">
        <v>0</v>
      </c>
      <c r="AI78" s="197">
        <v>9.64</v>
      </c>
      <c r="AJ78" s="197">
        <v>0</v>
      </c>
      <c r="AK78" s="197">
        <v>1.79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3.33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16.16</v>
      </c>
      <c r="H79" s="197">
        <v>0</v>
      </c>
      <c r="I79" s="197">
        <v>0</v>
      </c>
      <c r="J79" s="197">
        <v>21.52</v>
      </c>
      <c r="K79" s="197">
        <v>0.31</v>
      </c>
      <c r="L79" s="197">
        <v>19.329999999999998</v>
      </c>
      <c r="M79" s="197">
        <v>0.94</v>
      </c>
      <c r="N79" s="197">
        <v>0.6</v>
      </c>
      <c r="O79" s="197">
        <v>0</v>
      </c>
      <c r="P79" s="197">
        <v>1.06</v>
      </c>
      <c r="Q79" s="197">
        <v>0.47</v>
      </c>
      <c r="R79" s="197">
        <v>0.44</v>
      </c>
      <c r="S79" s="197">
        <v>0.27</v>
      </c>
      <c r="T79" s="197">
        <v>0</v>
      </c>
      <c r="U79" s="197">
        <v>1.77</v>
      </c>
      <c r="V79" s="197">
        <v>0.21</v>
      </c>
      <c r="W79" s="197">
        <v>2.34</v>
      </c>
      <c r="X79" s="197">
        <v>1.51</v>
      </c>
      <c r="Y79" s="197">
        <v>0</v>
      </c>
      <c r="Z79" s="197">
        <v>2.6</v>
      </c>
      <c r="AA79" s="197">
        <v>0.79</v>
      </c>
      <c r="AB79" s="197">
        <v>0</v>
      </c>
      <c r="AC79" s="197">
        <v>3.06</v>
      </c>
      <c r="AD79" s="197">
        <v>8.9</v>
      </c>
      <c r="AE79" s="197">
        <v>0</v>
      </c>
      <c r="AF79" s="197">
        <v>0</v>
      </c>
      <c r="AG79" s="197">
        <v>22.09</v>
      </c>
      <c r="AH79" s="197">
        <v>0</v>
      </c>
      <c r="AI79" s="197">
        <v>9.64</v>
      </c>
      <c r="AJ79" s="197">
        <v>0</v>
      </c>
      <c r="AK79" s="197">
        <v>0.68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3.33</v>
      </c>
      <c r="AT79" s="197">
        <v>4.03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16.16</v>
      </c>
      <c r="H80" s="197">
        <v>0</v>
      </c>
      <c r="I80" s="197">
        <v>0</v>
      </c>
      <c r="J80" s="197">
        <v>21.52</v>
      </c>
      <c r="K80" s="197">
        <v>0.31</v>
      </c>
      <c r="L80" s="197">
        <v>19.329999999999998</v>
      </c>
      <c r="M80" s="197">
        <v>0.94</v>
      </c>
      <c r="N80" s="197">
        <v>0.6</v>
      </c>
      <c r="O80" s="197">
        <v>0</v>
      </c>
      <c r="P80" s="197">
        <v>1.06</v>
      </c>
      <c r="Q80" s="197">
        <v>0.47</v>
      </c>
      <c r="R80" s="197">
        <v>0.44</v>
      </c>
      <c r="S80" s="197">
        <v>0.27</v>
      </c>
      <c r="T80" s="197">
        <v>0</v>
      </c>
      <c r="U80" s="197">
        <v>1.77</v>
      </c>
      <c r="V80" s="197">
        <v>0.21</v>
      </c>
      <c r="W80" s="197">
        <v>2.34</v>
      </c>
      <c r="X80" s="197">
        <v>1.51</v>
      </c>
      <c r="Y80" s="197">
        <v>0</v>
      </c>
      <c r="Z80" s="197">
        <v>2.6</v>
      </c>
      <c r="AA80" s="197">
        <v>0.79</v>
      </c>
      <c r="AB80" s="197">
        <v>0</v>
      </c>
      <c r="AC80" s="197">
        <v>3.06</v>
      </c>
      <c r="AD80" s="197">
        <v>8.9</v>
      </c>
      <c r="AE80" s="197">
        <v>0</v>
      </c>
      <c r="AF80" s="197">
        <v>0</v>
      </c>
      <c r="AG80" s="197">
        <v>22.09</v>
      </c>
      <c r="AH80" s="197">
        <v>0</v>
      </c>
      <c r="AI80" s="197">
        <v>9.64</v>
      </c>
      <c r="AJ80" s="197">
        <v>0</v>
      </c>
      <c r="AK80" s="197">
        <v>0.68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3.33</v>
      </c>
      <c r="AT80" s="197">
        <v>4.03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16.16</v>
      </c>
      <c r="H81" s="197">
        <v>0</v>
      </c>
      <c r="I81" s="197">
        <v>0</v>
      </c>
      <c r="J81" s="197">
        <v>21.52</v>
      </c>
      <c r="K81" s="197">
        <v>0.31</v>
      </c>
      <c r="L81" s="197">
        <v>19.329999999999998</v>
      </c>
      <c r="M81" s="197">
        <v>0.94</v>
      </c>
      <c r="N81" s="197">
        <v>0.6</v>
      </c>
      <c r="O81" s="197">
        <v>0</v>
      </c>
      <c r="P81" s="197">
        <v>1.06</v>
      </c>
      <c r="Q81" s="197">
        <v>0.47</v>
      </c>
      <c r="R81" s="197">
        <v>0.44</v>
      </c>
      <c r="S81" s="197">
        <v>0.27</v>
      </c>
      <c r="T81" s="197">
        <v>0</v>
      </c>
      <c r="U81" s="197">
        <v>1.77</v>
      </c>
      <c r="V81" s="197">
        <v>0.21</v>
      </c>
      <c r="W81" s="197">
        <v>2.46</v>
      </c>
      <c r="X81" s="197">
        <v>1.51</v>
      </c>
      <c r="Y81" s="197">
        <v>0</v>
      </c>
      <c r="Z81" s="197">
        <v>2.6</v>
      </c>
      <c r="AA81" s="197">
        <v>0.79</v>
      </c>
      <c r="AB81" s="197">
        <v>0</v>
      </c>
      <c r="AC81" s="197">
        <v>3.06</v>
      </c>
      <c r="AD81" s="197">
        <v>8.9</v>
      </c>
      <c r="AE81" s="197">
        <v>0</v>
      </c>
      <c r="AF81" s="197">
        <v>0</v>
      </c>
      <c r="AG81" s="197">
        <v>22.09</v>
      </c>
      <c r="AH81" s="197">
        <v>0</v>
      </c>
      <c r="AI81" s="197">
        <v>9.64</v>
      </c>
      <c r="AJ81" s="197">
        <v>0</v>
      </c>
      <c r="AK81" s="197">
        <v>0.68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3.33</v>
      </c>
      <c r="AT81" s="197">
        <v>4.03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16.16</v>
      </c>
      <c r="H82" s="197">
        <v>0</v>
      </c>
      <c r="I82" s="197">
        <v>0</v>
      </c>
      <c r="J82" s="197">
        <v>21.52</v>
      </c>
      <c r="K82" s="197">
        <v>0.31</v>
      </c>
      <c r="L82" s="197">
        <v>19.329999999999998</v>
      </c>
      <c r="M82" s="197">
        <v>0.94</v>
      </c>
      <c r="N82" s="197">
        <v>0.6</v>
      </c>
      <c r="O82" s="197">
        <v>0</v>
      </c>
      <c r="P82" s="197">
        <v>1.06</v>
      </c>
      <c r="Q82" s="197">
        <v>0.47</v>
      </c>
      <c r="R82" s="197">
        <v>0.44</v>
      </c>
      <c r="S82" s="197">
        <v>0.27</v>
      </c>
      <c r="T82" s="197">
        <v>0</v>
      </c>
      <c r="U82" s="197">
        <v>1.77</v>
      </c>
      <c r="V82" s="197">
        <v>0.21</v>
      </c>
      <c r="W82" s="197">
        <v>2.46</v>
      </c>
      <c r="X82" s="197">
        <v>1.51</v>
      </c>
      <c r="Y82" s="197">
        <v>0</v>
      </c>
      <c r="Z82" s="197">
        <v>2.6</v>
      </c>
      <c r="AA82" s="197">
        <v>0.79</v>
      </c>
      <c r="AB82" s="197">
        <v>0</v>
      </c>
      <c r="AC82" s="197">
        <v>3.06</v>
      </c>
      <c r="AD82" s="197">
        <v>8.9</v>
      </c>
      <c r="AE82" s="197">
        <v>0</v>
      </c>
      <c r="AF82" s="197">
        <v>0</v>
      </c>
      <c r="AG82" s="197">
        <v>21.71</v>
      </c>
      <c r="AH82" s="197">
        <v>0</v>
      </c>
      <c r="AI82" s="197">
        <v>9.64</v>
      </c>
      <c r="AJ82" s="197">
        <v>0</v>
      </c>
      <c r="AK82" s="197">
        <v>0.68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3.33</v>
      </c>
      <c r="AT82" s="197">
        <v>4.03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16.16</v>
      </c>
      <c r="H83" s="197">
        <v>0</v>
      </c>
      <c r="I83" s="197">
        <v>0</v>
      </c>
      <c r="J83" s="197">
        <v>21.52</v>
      </c>
      <c r="K83" s="197">
        <v>0.31</v>
      </c>
      <c r="L83" s="197">
        <v>19.329999999999998</v>
      </c>
      <c r="M83" s="197">
        <v>0.94</v>
      </c>
      <c r="N83" s="197">
        <v>0.6</v>
      </c>
      <c r="O83" s="197">
        <v>0</v>
      </c>
      <c r="P83" s="197">
        <v>1.06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1.69</v>
      </c>
      <c r="V83" s="197">
        <v>0.21</v>
      </c>
      <c r="W83" s="197">
        <v>2.46</v>
      </c>
      <c r="X83" s="197">
        <v>1.51</v>
      </c>
      <c r="Y83" s="197">
        <v>0</v>
      </c>
      <c r="Z83" s="197">
        <v>2.6</v>
      </c>
      <c r="AA83" s="197">
        <v>0.79</v>
      </c>
      <c r="AB83" s="197">
        <v>0</v>
      </c>
      <c r="AC83" s="197">
        <v>3.06</v>
      </c>
      <c r="AD83" s="197">
        <v>8.9</v>
      </c>
      <c r="AE83" s="197">
        <v>0</v>
      </c>
      <c r="AF83" s="197">
        <v>0</v>
      </c>
      <c r="AG83" s="197">
        <v>21.71</v>
      </c>
      <c r="AH83" s="197">
        <v>0</v>
      </c>
      <c r="AI83" s="197">
        <v>9.64</v>
      </c>
      <c r="AJ83" s="197">
        <v>0</v>
      </c>
      <c r="AK83" s="197">
        <v>0.68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3.33</v>
      </c>
      <c r="AT83" s="197">
        <v>4.03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16.16</v>
      </c>
      <c r="H84" s="197">
        <v>0</v>
      </c>
      <c r="I84" s="197">
        <v>0</v>
      </c>
      <c r="J84" s="197">
        <v>21.52</v>
      </c>
      <c r="K84" s="197">
        <v>0.31</v>
      </c>
      <c r="L84" s="197">
        <v>19.329999999999998</v>
      </c>
      <c r="M84" s="197">
        <v>0.94</v>
      </c>
      <c r="N84" s="197">
        <v>0.6</v>
      </c>
      <c r="O84" s="197">
        <v>0</v>
      </c>
      <c r="P84" s="197">
        <v>1.06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1.63</v>
      </c>
      <c r="V84" s="197">
        <v>0.21</v>
      </c>
      <c r="W84" s="197">
        <v>2.46</v>
      </c>
      <c r="X84" s="197">
        <v>1.51</v>
      </c>
      <c r="Y84" s="197">
        <v>0</v>
      </c>
      <c r="Z84" s="197">
        <v>2.6</v>
      </c>
      <c r="AA84" s="197">
        <v>0.79</v>
      </c>
      <c r="AB84" s="197">
        <v>0</v>
      </c>
      <c r="AC84" s="197">
        <v>2.65</v>
      </c>
      <c r="AD84" s="197">
        <v>8.9</v>
      </c>
      <c r="AE84" s="197">
        <v>0</v>
      </c>
      <c r="AF84" s="197">
        <v>0</v>
      </c>
      <c r="AG84" s="197">
        <v>21.71</v>
      </c>
      <c r="AH84" s="197">
        <v>0</v>
      </c>
      <c r="AI84" s="197">
        <v>9.64</v>
      </c>
      <c r="AJ84" s="197">
        <v>0</v>
      </c>
      <c r="AK84" s="197">
        <v>0.68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3.33</v>
      </c>
      <c r="AT84" s="197">
        <v>4.03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16.16</v>
      </c>
      <c r="H85" s="197">
        <v>0</v>
      </c>
      <c r="I85" s="197">
        <v>0</v>
      </c>
      <c r="J85" s="197">
        <v>21.52</v>
      </c>
      <c r="K85" s="197">
        <v>0.31</v>
      </c>
      <c r="L85" s="197">
        <v>19.329999999999998</v>
      </c>
      <c r="M85" s="197">
        <v>0.94</v>
      </c>
      <c r="N85" s="197">
        <v>0.6</v>
      </c>
      <c r="O85" s="197">
        <v>0</v>
      </c>
      <c r="P85" s="197">
        <v>1.06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1.57</v>
      </c>
      <c r="V85" s="197">
        <v>0.21</v>
      </c>
      <c r="W85" s="197">
        <v>2.46</v>
      </c>
      <c r="X85" s="197">
        <v>1.51</v>
      </c>
      <c r="Y85" s="197">
        <v>0</v>
      </c>
      <c r="Z85" s="197">
        <v>2.6</v>
      </c>
      <c r="AA85" s="197">
        <v>0.79</v>
      </c>
      <c r="AB85" s="197">
        <v>0</v>
      </c>
      <c r="AC85" s="197">
        <v>2.65</v>
      </c>
      <c r="AD85" s="197">
        <v>8.9</v>
      </c>
      <c r="AE85" s="197">
        <v>0</v>
      </c>
      <c r="AF85" s="197">
        <v>0</v>
      </c>
      <c r="AG85" s="197">
        <v>21.71</v>
      </c>
      <c r="AH85" s="197">
        <v>0</v>
      </c>
      <c r="AI85" s="197">
        <v>9.64</v>
      </c>
      <c r="AJ85" s="197">
        <v>0</v>
      </c>
      <c r="AK85" s="197">
        <v>0.68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3.33</v>
      </c>
      <c r="AT85" s="197">
        <v>4.03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16.16</v>
      </c>
      <c r="H86" s="197">
        <v>0</v>
      </c>
      <c r="I86" s="197">
        <v>0</v>
      </c>
      <c r="J86" s="197">
        <v>21.52</v>
      </c>
      <c r="K86" s="197">
        <v>0.31</v>
      </c>
      <c r="L86" s="197">
        <v>19.329999999999998</v>
      </c>
      <c r="M86" s="197">
        <v>0.94</v>
      </c>
      <c r="N86" s="197">
        <v>0.6</v>
      </c>
      <c r="O86" s="197">
        <v>0</v>
      </c>
      <c r="P86" s="197">
        <v>1.06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1.54</v>
      </c>
      <c r="V86" s="197">
        <v>0.21</v>
      </c>
      <c r="W86" s="197">
        <v>2.46</v>
      </c>
      <c r="X86" s="197">
        <v>1.51</v>
      </c>
      <c r="Y86" s="197">
        <v>0</v>
      </c>
      <c r="Z86" s="197">
        <v>2.6</v>
      </c>
      <c r="AA86" s="197">
        <v>0.79</v>
      </c>
      <c r="AB86" s="197">
        <v>0</v>
      </c>
      <c r="AC86" s="197">
        <v>2.65</v>
      </c>
      <c r="AD86" s="197">
        <v>8.9</v>
      </c>
      <c r="AE86" s="197">
        <v>0</v>
      </c>
      <c r="AF86" s="197">
        <v>0</v>
      </c>
      <c r="AG86" s="197">
        <v>21.71</v>
      </c>
      <c r="AH86" s="197">
        <v>0</v>
      </c>
      <c r="AI86" s="197">
        <v>9.64</v>
      </c>
      <c r="AJ86" s="197">
        <v>0</v>
      </c>
      <c r="AK86" s="197">
        <v>0.68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3.33</v>
      </c>
      <c r="AT86" s="197">
        <v>4.03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16.16</v>
      </c>
      <c r="H87" s="197">
        <v>0</v>
      </c>
      <c r="I87" s="197">
        <v>0</v>
      </c>
      <c r="J87" s="197">
        <v>21.52</v>
      </c>
      <c r="K87" s="197">
        <v>0.31</v>
      </c>
      <c r="L87" s="197">
        <v>19.329999999999998</v>
      </c>
      <c r="M87" s="197">
        <v>0.94</v>
      </c>
      <c r="N87" s="197">
        <v>0.6</v>
      </c>
      <c r="O87" s="197">
        <v>0</v>
      </c>
      <c r="P87" s="197">
        <v>1.06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1.41</v>
      </c>
      <c r="V87" s="197">
        <v>0.21</v>
      </c>
      <c r="W87" s="197">
        <v>2.46</v>
      </c>
      <c r="X87" s="197">
        <v>1.51</v>
      </c>
      <c r="Y87" s="197">
        <v>0</v>
      </c>
      <c r="Z87" s="197">
        <v>2.6</v>
      </c>
      <c r="AA87" s="197">
        <v>0.79</v>
      </c>
      <c r="AB87" s="197">
        <v>0</v>
      </c>
      <c r="AC87" s="197">
        <v>2.65</v>
      </c>
      <c r="AD87" s="197">
        <v>8.9</v>
      </c>
      <c r="AE87" s="197">
        <v>0</v>
      </c>
      <c r="AF87" s="197">
        <v>0</v>
      </c>
      <c r="AG87" s="197">
        <v>21.71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3.33</v>
      </c>
      <c r="AT87" s="197">
        <v>4.03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16.16</v>
      </c>
      <c r="H88" s="197">
        <v>0</v>
      </c>
      <c r="I88" s="197">
        <v>0</v>
      </c>
      <c r="J88" s="197">
        <v>21.52</v>
      </c>
      <c r="K88" s="197">
        <v>0.31</v>
      </c>
      <c r="L88" s="197">
        <v>19.329999999999998</v>
      </c>
      <c r="M88" s="197">
        <v>0.94</v>
      </c>
      <c r="N88" s="197">
        <v>0.6</v>
      </c>
      <c r="O88" s="197">
        <v>0</v>
      </c>
      <c r="P88" s="197">
        <v>1.06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1.41</v>
      </c>
      <c r="V88" s="197">
        <v>0.21</v>
      </c>
      <c r="W88" s="197">
        <v>2.46</v>
      </c>
      <c r="X88" s="197">
        <v>1.51</v>
      </c>
      <c r="Y88" s="197">
        <v>0</v>
      </c>
      <c r="Z88" s="197">
        <v>2.6</v>
      </c>
      <c r="AA88" s="197">
        <v>0.79</v>
      </c>
      <c r="AB88" s="197">
        <v>0</v>
      </c>
      <c r="AC88" s="197">
        <v>2.65</v>
      </c>
      <c r="AD88" s="197">
        <v>8.9</v>
      </c>
      <c r="AE88" s="197">
        <v>0</v>
      </c>
      <c r="AF88" s="197">
        <v>0</v>
      </c>
      <c r="AG88" s="197">
        <v>21.71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3.33</v>
      </c>
      <c r="AT88" s="197">
        <v>4.03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16.16</v>
      </c>
      <c r="H89" s="197">
        <v>0</v>
      </c>
      <c r="I89" s="197">
        <v>0</v>
      </c>
      <c r="J89" s="197">
        <v>21.52</v>
      </c>
      <c r="K89" s="197">
        <v>0.31</v>
      </c>
      <c r="L89" s="197">
        <v>19.329999999999998</v>
      </c>
      <c r="M89" s="197">
        <v>0.94</v>
      </c>
      <c r="N89" s="197">
        <v>0.6</v>
      </c>
      <c r="O89" s="197">
        <v>0</v>
      </c>
      <c r="P89" s="197">
        <v>1.06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1.41</v>
      </c>
      <c r="V89" s="197">
        <v>0.21</v>
      </c>
      <c r="W89" s="197">
        <v>2.46</v>
      </c>
      <c r="X89" s="197">
        <v>1.51</v>
      </c>
      <c r="Y89" s="197">
        <v>0</v>
      </c>
      <c r="Z89" s="197">
        <v>2.6</v>
      </c>
      <c r="AA89" s="197">
        <v>0.79</v>
      </c>
      <c r="AB89" s="197">
        <v>0</v>
      </c>
      <c r="AC89" s="197">
        <v>2.65</v>
      </c>
      <c r="AD89" s="197">
        <v>8.9</v>
      </c>
      <c r="AE89" s="197">
        <v>0</v>
      </c>
      <c r="AF89" s="197">
        <v>0</v>
      </c>
      <c r="AG89" s="197">
        <v>21.71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3.33</v>
      </c>
      <c r="AT89" s="197">
        <v>4.03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16.16</v>
      </c>
      <c r="H90" s="197">
        <v>0</v>
      </c>
      <c r="I90" s="197">
        <v>0</v>
      </c>
      <c r="J90" s="197">
        <v>21.52</v>
      </c>
      <c r="K90" s="197">
        <v>0.31</v>
      </c>
      <c r="L90" s="197">
        <v>19.329999999999998</v>
      </c>
      <c r="M90" s="197">
        <v>0.94</v>
      </c>
      <c r="N90" s="197">
        <v>0.6</v>
      </c>
      <c r="O90" s="197">
        <v>0</v>
      </c>
      <c r="P90" s="197">
        <v>1.06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1.41</v>
      </c>
      <c r="V90" s="197">
        <v>0.21</v>
      </c>
      <c r="W90" s="197">
        <v>2.46</v>
      </c>
      <c r="X90" s="197">
        <v>1.51</v>
      </c>
      <c r="Y90" s="197">
        <v>0</v>
      </c>
      <c r="Z90" s="197">
        <v>2.6</v>
      </c>
      <c r="AA90" s="197">
        <v>0.79</v>
      </c>
      <c r="AB90" s="197">
        <v>0</v>
      </c>
      <c r="AC90" s="197">
        <v>2.65</v>
      </c>
      <c r="AD90" s="197">
        <v>8.9</v>
      </c>
      <c r="AE90" s="197">
        <v>0</v>
      </c>
      <c r="AF90" s="197">
        <v>0</v>
      </c>
      <c r="AG90" s="197">
        <v>21.71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3.33</v>
      </c>
      <c r="AT90" s="197">
        <v>4.03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16.16</v>
      </c>
      <c r="H91" s="197">
        <v>0</v>
      </c>
      <c r="I91" s="197">
        <v>0</v>
      </c>
      <c r="J91" s="197">
        <v>21.52</v>
      </c>
      <c r="K91" s="197">
        <v>0.31</v>
      </c>
      <c r="L91" s="197">
        <v>19.329999999999998</v>
      </c>
      <c r="M91" s="197">
        <v>0.94</v>
      </c>
      <c r="N91" s="197">
        <v>0.6</v>
      </c>
      <c r="O91" s="197">
        <v>0</v>
      </c>
      <c r="P91" s="197">
        <v>1.06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1.41</v>
      </c>
      <c r="V91" s="197">
        <v>0.21</v>
      </c>
      <c r="W91" s="197">
        <v>3.11</v>
      </c>
      <c r="X91" s="197">
        <v>1.51</v>
      </c>
      <c r="Y91" s="197">
        <v>0</v>
      </c>
      <c r="Z91" s="197">
        <v>2.6</v>
      </c>
      <c r="AA91" s="197">
        <v>0.79</v>
      </c>
      <c r="AB91" s="197">
        <v>0</v>
      </c>
      <c r="AC91" s="197">
        <v>2.65</v>
      </c>
      <c r="AD91" s="197">
        <v>8.9</v>
      </c>
      <c r="AE91" s="197">
        <v>0</v>
      </c>
      <c r="AF91" s="197">
        <v>0</v>
      </c>
      <c r="AG91" s="197">
        <v>21.71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3.33</v>
      </c>
      <c r="AT91" s="197">
        <v>4.03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16.16</v>
      </c>
      <c r="H92" s="197">
        <v>0</v>
      </c>
      <c r="I92" s="197">
        <v>0</v>
      </c>
      <c r="J92" s="197">
        <v>21.52</v>
      </c>
      <c r="K92" s="197">
        <v>0.31</v>
      </c>
      <c r="L92" s="197">
        <v>19.329999999999998</v>
      </c>
      <c r="M92" s="197">
        <v>0.94</v>
      </c>
      <c r="N92" s="197">
        <v>0.6</v>
      </c>
      <c r="O92" s="197">
        <v>0</v>
      </c>
      <c r="P92" s="197">
        <v>1.06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1.41</v>
      </c>
      <c r="V92" s="197">
        <v>0.21</v>
      </c>
      <c r="W92" s="197">
        <v>3.11</v>
      </c>
      <c r="X92" s="197">
        <v>1.51</v>
      </c>
      <c r="Y92" s="197">
        <v>0</v>
      </c>
      <c r="Z92" s="197">
        <v>2.6</v>
      </c>
      <c r="AA92" s="197">
        <v>0.79</v>
      </c>
      <c r="AB92" s="197">
        <v>0</v>
      </c>
      <c r="AC92" s="197">
        <v>2.65</v>
      </c>
      <c r="AD92" s="197">
        <v>8.9</v>
      </c>
      <c r="AE92" s="197">
        <v>0</v>
      </c>
      <c r="AF92" s="197">
        <v>0</v>
      </c>
      <c r="AG92" s="197">
        <v>21.71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3.33</v>
      </c>
      <c r="AT92" s="197">
        <v>4.03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16.16</v>
      </c>
      <c r="H93" s="197">
        <v>0</v>
      </c>
      <c r="I93" s="197">
        <v>0</v>
      </c>
      <c r="J93" s="197">
        <v>21.52</v>
      </c>
      <c r="K93" s="197">
        <v>0.31</v>
      </c>
      <c r="L93" s="197">
        <v>19.329999999999998</v>
      </c>
      <c r="M93" s="197">
        <v>0.94</v>
      </c>
      <c r="N93" s="197">
        <v>0.6</v>
      </c>
      <c r="O93" s="197">
        <v>0</v>
      </c>
      <c r="P93" s="197">
        <v>1.06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1.41</v>
      </c>
      <c r="V93" s="197">
        <v>0.21</v>
      </c>
      <c r="W93" s="197">
        <v>3.11</v>
      </c>
      <c r="X93" s="197">
        <v>1.51</v>
      </c>
      <c r="Y93" s="197">
        <v>0</v>
      </c>
      <c r="Z93" s="197">
        <v>2.6</v>
      </c>
      <c r="AA93" s="197">
        <v>0.79</v>
      </c>
      <c r="AB93" s="197">
        <v>0</v>
      </c>
      <c r="AC93" s="197">
        <v>2.65</v>
      </c>
      <c r="AD93" s="197">
        <v>8.9</v>
      </c>
      <c r="AE93" s="197">
        <v>0</v>
      </c>
      <c r="AF93" s="197">
        <v>0</v>
      </c>
      <c r="AG93" s="197">
        <v>21.71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3.33</v>
      </c>
      <c r="AT93" s="197">
        <v>4.03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16.16</v>
      </c>
      <c r="H94" s="197">
        <v>0</v>
      </c>
      <c r="I94" s="197">
        <v>0</v>
      </c>
      <c r="J94" s="197">
        <v>21.52</v>
      </c>
      <c r="K94" s="197">
        <v>0.31</v>
      </c>
      <c r="L94" s="197">
        <v>19.329999999999998</v>
      </c>
      <c r="M94" s="197">
        <v>0.94</v>
      </c>
      <c r="N94" s="197">
        <v>0.6</v>
      </c>
      <c r="O94" s="197">
        <v>0</v>
      </c>
      <c r="P94" s="197">
        <v>1.06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1.41</v>
      </c>
      <c r="V94" s="197">
        <v>0.21</v>
      </c>
      <c r="W94" s="197">
        <v>3.11</v>
      </c>
      <c r="X94" s="197">
        <v>1.51</v>
      </c>
      <c r="Y94" s="197">
        <v>0</v>
      </c>
      <c r="Z94" s="197">
        <v>2.6</v>
      </c>
      <c r="AA94" s="197">
        <v>0.79</v>
      </c>
      <c r="AB94" s="197">
        <v>0</v>
      </c>
      <c r="AC94" s="197">
        <v>2.65</v>
      </c>
      <c r="AD94" s="197">
        <v>8.9</v>
      </c>
      <c r="AE94" s="197">
        <v>0</v>
      </c>
      <c r="AF94" s="197">
        <v>0</v>
      </c>
      <c r="AG94" s="197">
        <v>21.71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3.33</v>
      </c>
      <c r="AT94" s="197">
        <v>4.03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16.66</v>
      </c>
      <c r="H95" s="197">
        <v>0</v>
      </c>
      <c r="I95" s="197">
        <v>0</v>
      </c>
      <c r="J95" s="197">
        <v>0</v>
      </c>
      <c r="K95" s="197">
        <v>0.31</v>
      </c>
      <c r="L95" s="197">
        <v>19.329999999999998</v>
      </c>
      <c r="M95" s="197">
        <v>0.94</v>
      </c>
      <c r="N95" s="197">
        <v>0.6</v>
      </c>
      <c r="O95" s="197">
        <v>0</v>
      </c>
      <c r="P95" s="197">
        <v>1.06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1.41</v>
      </c>
      <c r="V95" s="197">
        <v>0.21</v>
      </c>
      <c r="W95" s="197">
        <v>3.11</v>
      </c>
      <c r="X95" s="197">
        <v>1.51</v>
      </c>
      <c r="Y95" s="197">
        <v>0</v>
      </c>
      <c r="Z95" s="197">
        <v>2.6</v>
      </c>
      <c r="AA95" s="197">
        <v>0.79</v>
      </c>
      <c r="AB95" s="197">
        <v>0</v>
      </c>
      <c r="AC95" s="197">
        <v>2.2400000000000002</v>
      </c>
      <c r="AD95" s="197">
        <v>8.9</v>
      </c>
      <c r="AE95" s="197">
        <v>0</v>
      </c>
      <c r="AF95" s="197">
        <v>0</v>
      </c>
      <c r="AG95" s="197">
        <v>21.71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3.33</v>
      </c>
      <c r="AT95" s="197">
        <v>25.56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16.66</v>
      </c>
      <c r="H96" s="197">
        <v>0</v>
      </c>
      <c r="I96" s="197">
        <v>0</v>
      </c>
      <c r="J96" s="197">
        <v>0</v>
      </c>
      <c r="K96" s="197">
        <v>0.31</v>
      </c>
      <c r="L96" s="197">
        <v>19.329999999999998</v>
      </c>
      <c r="M96" s="197">
        <v>0.94</v>
      </c>
      <c r="N96" s="197">
        <v>0.6</v>
      </c>
      <c r="O96" s="197">
        <v>0</v>
      </c>
      <c r="P96" s="197">
        <v>1.06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1.41</v>
      </c>
      <c r="V96" s="197">
        <v>0.21</v>
      </c>
      <c r="W96" s="197">
        <v>3.11</v>
      </c>
      <c r="X96" s="197">
        <v>1.51</v>
      </c>
      <c r="Y96" s="197">
        <v>0</v>
      </c>
      <c r="Z96" s="197">
        <v>2.6</v>
      </c>
      <c r="AA96" s="197">
        <v>0.79</v>
      </c>
      <c r="AB96" s="197">
        <v>0</v>
      </c>
      <c r="AC96" s="197">
        <v>2.2400000000000002</v>
      </c>
      <c r="AD96" s="197">
        <v>8.9</v>
      </c>
      <c r="AE96" s="197">
        <v>0</v>
      </c>
      <c r="AF96" s="197">
        <v>0</v>
      </c>
      <c r="AG96" s="197">
        <v>21.71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3.33</v>
      </c>
      <c r="AT96" s="197">
        <v>25.56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16.66</v>
      </c>
      <c r="H97" s="197">
        <v>0</v>
      </c>
      <c r="I97" s="197">
        <v>0</v>
      </c>
      <c r="J97" s="197">
        <v>0</v>
      </c>
      <c r="K97" s="197">
        <v>0.31</v>
      </c>
      <c r="L97" s="197">
        <v>19.329999999999998</v>
      </c>
      <c r="M97" s="197">
        <v>0.94</v>
      </c>
      <c r="N97" s="197">
        <v>0.6</v>
      </c>
      <c r="O97" s="197">
        <v>0</v>
      </c>
      <c r="P97" s="197">
        <v>1.06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1.41</v>
      </c>
      <c r="V97" s="197">
        <v>0.21</v>
      </c>
      <c r="W97" s="197">
        <v>3.11</v>
      </c>
      <c r="X97" s="197">
        <v>1.51</v>
      </c>
      <c r="Y97" s="197">
        <v>0</v>
      </c>
      <c r="Z97" s="197">
        <v>2.6</v>
      </c>
      <c r="AA97" s="197">
        <v>0.79</v>
      </c>
      <c r="AB97" s="197">
        <v>0</v>
      </c>
      <c r="AC97" s="197">
        <v>2.2400000000000002</v>
      </c>
      <c r="AD97" s="197">
        <v>8.9</v>
      </c>
      <c r="AE97" s="197">
        <v>0</v>
      </c>
      <c r="AF97" s="197">
        <v>0</v>
      </c>
      <c r="AG97" s="197">
        <v>21.71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3.33</v>
      </c>
      <c r="AT97" s="197">
        <v>25.56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16.66</v>
      </c>
      <c r="H98" s="197">
        <v>0</v>
      </c>
      <c r="I98" s="197">
        <v>0</v>
      </c>
      <c r="J98" s="197">
        <v>0</v>
      </c>
      <c r="K98" s="197">
        <v>0.31</v>
      </c>
      <c r="L98" s="197">
        <v>19.329999999999998</v>
      </c>
      <c r="M98" s="197">
        <v>0.94</v>
      </c>
      <c r="N98" s="197">
        <v>0.6</v>
      </c>
      <c r="O98" s="197">
        <v>0</v>
      </c>
      <c r="P98" s="197">
        <v>1.06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1.41</v>
      </c>
      <c r="V98" s="197">
        <v>0.21</v>
      </c>
      <c r="W98" s="197">
        <v>3.11</v>
      </c>
      <c r="X98" s="197">
        <v>1.51</v>
      </c>
      <c r="Y98" s="197">
        <v>0</v>
      </c>
      <c r="Z98" s="197">
        <v>2.6</v>
      </c>
      <c r="AA98" s="197">
        <v>0.79</v>
      </c>
      <c r="AB98" s="197">
        <v>0</v>
      </c>
      <c r="AC98" s="197">
        <v>2.2400000000000002</v>
      </c>
      <c r="AD98" s="197">
        <v>8.9</v>
      </c>
      <c r="AE98" s="197">
        <v>0</v>
      </c>
      <c r="AF98" s="197">
        <v>0</v>
      </c>
      <c r="AG98" s="197">
        <v>21.71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3.33</v>
      </c>
      <c r="AT98" s="197">
        <v>25.56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0.27997249999999974</v>
      </c>
      <c r="E99">
        <f t="shared" si="0"/>
        <v>0</v>
      </c>
      <c r="F99">
        <f t="shared" si="0"/>
        <v>0</v>
      </c>
      <c r="G99">
        <f t="shared" si="0"/>
        <v>0.43249000000000087</v>
      </c>
      <c r="H99">
        <f t="shared" si="0"/>
        <v>0</v>
      </c>
      <c r="I99">
        <f t="shared" si="0"/>
        <v>0</v>
      </c>
      <c r="J99">
        <f t="shared" si="0"/>
        <v>0.57171999999999923</v>
      </c>
      <c r="K99">
        <f t="shared" si="0"/>
        <v>2.4515000000000033E-2</v>
      </c>
      <c r="L99">
        <f t="shared" si="0"/>
        <v>2.4731899999999989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4.327750000000001E-2</v>
      </c>
      <c r="R99">
        <f t="shared" si="0"/>
        <v>3.3985000000000001E-2</v>
      </c>
      <c r="S99">
        <f t="shared" si="0"/>
        <v>5.4657500000000039E-2</v>
      </c>
      <c r="T99">
        <f t="shared" si="0"/>
        <v>0</v>
      </c>
      <c r="U99">
        <f t="shared" si="0"/>
        <v>4.1587500000000055E-2</v>
      </c>
      <c r="V99">
        <f t="shared" si="0"/>
        <v>4.9600000000000121E-3</v>
      </c>
      <c r="W99">
        <f t="shared" si="0"/>
        <v>2.9519999999999987E-2</v>
      </c>
      <c r="X99">
        <f t="shared" si="0"/>
        <v>3.6240000000000022E-2</v>
      </c>
      <c r="Y99">
        <f t="shared" si="0"/>
        <v>0</v>
      </c>
      <c r="Z99">
        <f t="shared" si="0"/>
        <v>6.2399999999999907E-2</v>
      </c>
      <c r="AA99">
        <f t="shared" si="0"/>
        <v>1.8960000000000008E-2</v>
      </c>
      <c r="AB99">
        <f t="shared" si="0"/>
        <v>0</v>
      </c>
      <c r="AC99">
        <f t="shared" si="0"/>
        <v>6.3742500000000063E-2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0.51941749999999987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0.14659499999999989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3.9960000000000016E-2</v>
      </c>
      <c r="AT99">
        <f t="shared" si="0"/>
        <v>4.1680000000000002E-2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-28</v>
      </c>
      <c r="D8" s="82">
        <v>0</v>
      </c>
      <c r="E8" s="82">
        <v>0</v>
      </c>
      <c r="F8" s="82">
        <v>0</v>
      </c>
      <c r="G8" s="82">
        <v>-28</v>
      </c>
      <c r="H8" s="76"/>
      <c r="I8" s="31">
        <v>6</v>
      </c>
      <c r="J8" s="82">
        <v>28</v>
      </c>
      <c r="K8" s="82">
        <v>0</v>
      </c>
      <c r="L8" s="82">
        <v>0</v>
      </c>
      <c r="M8" s="82">
        <v>0</v>
      </c>
      <c r="N8" s="82">
        <v>28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280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280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28</v>
      </c>
      <c r="DG8" s="81">
        <f t="shared" si="32"/>
        <v>-28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-35</v>
      </c>
      <c r="D9" s="82">
        <v>0</v>
      </c>
      <c r="E9" s="82">
        <v>0</v>
      </c>
      <c r="F9" s="82">
        <v>0</v>
      </c>
      <c r="G9" s="82">
        <v>-35</v>
      </c>
      <c r="H9" s="76"/>
      <c r="I9" s="31">
        <v>7</v>
      </c>
      <c r="J9" s="82">
        <v>35</v>
      </c>
      <c r="K9" s="82">
        <v>0</v>
      </c>
      <c r="L9" s="82">
        <v>0</v>
      </c>
      <c r="M9" s="82">
        <v>0</v>
      </c>
      <c r="N9" s="82">
        <v>35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35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-35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350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350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35</v>
      </c>
      <c r="DG9" s="81">
        <f t="shared" si="32"/>
        <v>-35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-51</v>
      </c>
      <c r="D10" s="82">
        <v>0</v>
      </c>
      <c r="E10" s="82">
        <v>0</v>
      </c>
      <c r="F10" s="82">
        <v>0</v>
      </c>
      <c r="G10" s="82">
        <v>-51</v>
      </c>
      <c r="H10" s="76"/>
      <c r="I10" s="31">
        <v>8</v>
      </c>
      <c r="J10" s="82">
        <v>51</v>
      </c>
      <c r="K10" s="82">
        <v>0</v>
      </c>
      <c r="L10" s="82">
        <v>0</v>
      </c>
      <c r="M10" s="82">
        <v>0</v>
      </c>
      <c r="N10" s="82">
        <v>51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51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-51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510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510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51</v>
      </c>
      <c r="DG10" s="81">
        <f t="shared" si="32"/>
        <v>-51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-73</v>
      </c>
      <c r="D11" s="82">
        <v>0</v>
      </c>
      <c r="E11" s="82">
        <v>0</v>
      </c>
      <c r="F11" s="82">
        <v>0</v>
      </c>
      <c r="G11" s="82">
        <v>-73</v>
      </c>
      <c r="H11" s="76"/>
      <c r="I11" s="31">
        <v>9</v>
      </c>
      <c r="J11" s="82">
        <v>73</v>
      </c>
      <c r="K11" s="82">
        <v>0</v>
      </c>
      <c r="L11" s="82">
        <v>0</v>
      </c>
      <c r="M11" s="82">
        <v>0</v>
      </c>
      <c r="N11" s="82">
        <v>73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73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-73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730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730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73</v>
      </c>
      <c r="DG11" s="81">
        <f t="shared" si="32"/>
        <v>-73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-88</v>
      </c>
      <c r="D12" s="82">
        <v>0</v>
      </c>
      <c r="E12" s="82">
        <v>0</v>
      </c>
      <c r="F12" s="82">
        <v>0</v>
      </c>
      <c r="G12" s="82">
        <v>-88</v>
      </c>
      <c r="H12" s="76"/>
      <c r="I12" s="31">
        <v>10</v>
      </c>
      <c r="J12" s="82">
        <v>88</v>
      </c>
      <c r="K12" s="82">
        <v>0</v>
      </c>
      <c r="L12" s="82">
        <v>0</v>
      </c>
      <c r="M12" s="82">
        <v>0</v>
      </c>
      <c r="N12" s="82">
        <v>88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880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880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88</v>
      </c>
      <c r="DG12" s="81">
        <f t="shared" si="32"/>
        <v>-88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-99</v>
      </c>
      <c r="D13" s="82">
        <v>0</v>
      </c>
      <c r="E13" s="82">
        <v>0</v>
      </c>
      <c r="F13" s="82">
        <v>0</v>
      </c>
      <c r="G13" s="82">
        <v>-99</v>
      </c>
      <c r="H13" s="76"/>
      <c r="I13" s="31">
        <v>11</v>
      </c>
      <c r="J13" s="82">
        <v>99</v>
      </c>
      <c r="K13" s="82">
        <v>0</v>
      </c>
      <c r="L13" s="82">
        <v>0</v>
      </c>
      <c r="M13" s="82">
        <v>0</v>
      </c>
      <c r="N13" s="82">
        <v>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990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990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99</v>
      </c>
      <c r="DG13" s="81">
        <f t="shared" si="32"/>
        <v>-99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-88</v>
      </c>
      <c r="D14" s="82">
        <v>0</v>
      </c>
      <c r="E14" s="82">
        <v>0</v>
      </c>
      <c r="F14" s="82">
        <v>0</v>
      </c>
      <c r="G14" s="82">
        <v>-88</v>
      </c>
      <c r="H14" s="76"/>
      <c r="I14" s="31">
        <v>12</v>
      </c>
      <c r="J14" s="82">
        <v>88</v>
      </c>
      <c r="K14" s="82">
        <v>0</v>
      </c>
      <c r="L14" s="82">
        <v>0</v>
      </c>
      <c r="M14" s="82">
        <v>0</v>
      </c>
      <c r="N14" s="82">
        <v>88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88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-88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880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880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88</v>
      </c>
      <c r="DG14" s="81">
        <f t="shared" si="32"/>
        <v>-88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-118</v>
      </c>
      <c r="D15" s="82">
        <v>0</v>
      </c>
      <c r="E15" s="82">
        <v>0</v>
      </c>
      <c r="F15" s="82">
        <v>0</v>
      </c>
      <c r="G15" s="82">
        <v>-118</v>
      </c>
      <c r="H15" s="76"/>
      <c r="I15" s="31">
        <v>13</v>
      </c>
      <c r="J15" s="82">
        <v>118</v>
      </c>
      <c r="K15" s="82">
        <v>0</v>
      </c>
      <c r="L15" s="82">
        <v>0</v>
      </c>
      <c r="M15" s="82">
        <v>0</v>
      </c>
      <c r="N15" s="82">
        <v>118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118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-118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1180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1180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118</v>
      </c>
      <c r="DG15" s="81">
        <f t="shared" si="32"/>
        <v>-118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-84</v>
      </c>
      <c r="D16" s="82">
        <v>0</v>
      </c>
      <c r="E16" s="82">
        <v>0</v>
      </c>
      <c r="F16" s="82">
        <v>0</v>
      </c>
      <c r="G16" s="82">
        <v>-84</v>
      </c>
      <c r="H16" s="76"/>
      <c r="I16" s="31">
        <v>14</v>
      </c>
      <c r="J16" s="82">
        <v>84</v>
      </c>
      <c r="K16" s="82">
        <v>0</v>
      </c>
      <c r="L16" s="82">
        <v>0</v>
      </c>
      <c r="M16" s="82">
        <v>0</v>
      </c>
      <c r="N16" s="82">
        <v>84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84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-84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840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840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84</v>
      </c>
      <c r="DG16" s="81">
        <f t="shared" si="32"/>
        <v>-84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-138</v>
      </c>
      <c r="D17" s="82">
        <v>0</v>
      </c>
      <c r="E17" s="82">
        <v>0</v>
      </c>
      <c r="F17" s="82">
        <v>0</v>
      </c>
      <c r="G17" s="82">
        <v>-138</v>
      </c>
      <c r="H17" s="76"/>
      <c r="I17" s="31">
        <v>15</v>
      </c>
      <c r="J17" s="82">
        <v>138</v>
      </c>
      <c r="K17" s="82">
        <v>0</v>
      </c>
      <c r="L17" s="82">
        <v>0</v>
      </c>
      <c r="M17" s="82">
        <v>0</v>
      </c>
      <c r="N17" s="82">
        <v>138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138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-138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1380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1380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138</v>
      </c>
      <c r="DG17" s="81">
        <f t="shared" si="32"/>
        <v>-138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-148</v>
      </c>
      <c r="D18" s="82">
        <v>0</v>
      </c>
      <c r="E18" s="82">
        <v>0</v>
      </c>
      <c r="F18" s="82">
        <v>0</v>
      </c>
      <c r="G18" s="82">
        <v>-148</v>
      </c>
      <c r="H18" s="76"/>
      <c r="I18" s="31">
        <v>16</v>
      </c>
      <c r="J18" s="82">
        <v>148</v>
      </c>
      <c r="K18" s="82">
        <v>0</v>
      </c>
      <c r="L18" s="82">
        <v>0</v>
      </c>
      <c r="M18" s="82">
        <v>0</v>
      </c>
      <c r="N18" s="82">
        <v>148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148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-148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1480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1480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148</v>
      </c>
      <c r="DG18" s="81">
        <f t="shared" si="32"/>
        <v>-148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-98</v>
      </c>
      <c r="D19" s="82">
        <v>0</v>
      </c>
      <c r="E19" s="82">
        <v>0</v>
      </c>
      <c r="F19" s="82">
        <v>0</v>
      </c>
      <c r="G19" s="82">
        <v>-98</v>
      </c>
      <c r="H19" s="76"/>
      <c r="I19" s="31">
        <v>17</v>
      </c>
      <c r="J19" s="82">
        <v>98</v>
      </c>
      <c r="K19" s="82">
        <v>0</v>
      </c>
      <c r="L19" s="82">
        <v>0</v>
      </c>
      <c r="M19" s="82">
        <v>0</v>
      </c>
      <c r="N19" s="82">
        <v>98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98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-98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980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980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98</v>
      </c>
      <c r="DG19" s="81">
        <f t="shared" si="32"/>
        <v>-98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-105</v>
      </c>
      <c r="D20" s="82">
        <v>0</v>
      </c>
      <c r="E20" s="82">
        <v>0</v>
      </c>
      <c r="F20" s="82">
        <v>0</v>
      </c>
      <c r="G20" s="82">
        <v>-105</v>
      </c>
      <c r="H20" s="76"/>
      <c r="I20" s="31">
        <v>18</v>
      </c>
      <c r="J20" s="82">
        <v>105</v>
      </c>
      <c r="K20" s="82">
        <v>0</v>
      </c>
      <c r="L20" s="82">
        <v>0</v>
      </c>
      <c r="M20" s="82">
        <v>0</v>
      </c>
      <c r="N20" s="82">
        <v>105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105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-105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1050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1050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105</v>
      </c>
      <c r="DG20" s="81">
        <f t="shared" si="32"/>
        <v>-105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-86</v>
      </c>
      <c r="D21" s="82">
        <v>0</v>
      </c>
      <c r="E21" s="82">
        <v>0</v>
      </c>
      <c r="F21" s="82">
        <v>0</v>
      </c>
      <c r="G21" s="82">
        <v>-86</v>
      </c>
      <c r="H21" s="76"/>
      <c r="I21" s="31">
        <v>19</v>
      </c>
      <c r="J21" s="82">
        <v>86</v>
      </c>
      <c r="K21" s="82">
        <v>0</v>
      </c>
      <c r="L21" s="82">
        <v>0</v>
      </c>
      <c r="M21" s="82">
        <v>0</v>
      </c>
      <c r="N21" s="82">
        <v>86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86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-86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860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860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86</v>
      </c>
      <c r="DG21" s="81">
        <f t="shared" si="32"/>
        <v>-86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-72</v>
      </c>
      <c r="D22" s="82">
        <v>0</v>
      </c>
      <c r="E22" s="82">
        <v>0</v>
      </c>
      <c r="F22" s="82">
        <v>0</v>
      </c>
      <c r="G22" s="82">
        <v>-72</v>
      </c>
      <c r="H22" s="76"/>
      <c r="I22" s="31">
        <v>20</v>
      </c>
      <c r="J22" s="82">
        <v>72</v>
      </c>
      <c r="K22" s="82">
        <v>0</v>
      </c>
      <c r="L22" s="82">
        <v>0</v>
      </c>
      <c r="M22" s="82">
        <v>0</v>
      </c>
      <c r="N22" s="82">
        <v>72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72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-72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720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720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72</v>
      </c>
      <c r="DG22" s="81">
        <f t="shared" si="32"/>
        <v>-72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-70</v>
      </c>
      <c r="D23" s="82">
        <v>0</v>
      </c>
      <c r="E23" s="82">
        <v>0</v>
      </c>
      <c r="F23" s="82">
        <v>0</v>
      </c>
      <c r="G23" s="82">
        <v>-70</v>
      </c>
      <c r="H23" s="76"/>
      <c r="I23" s="31">
        <v>21</v>
      </c>
      <c r="J23" s="82">
        <v>70</v>
      </c>
      <c r="K23" s="82">
        <v>0</v>
      </c>
      <c r="L23" s="82">
        <v>0</v>
      </c>
      <c r="M23" s="82">
        <v>0</v>
      </c>
      <c r="N23" s="82">
        <v>70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70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-70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700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700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70</v>
      </c>
      <c r="DG23" s="81">
        <f t="shared" si="32"/>
        <v>-70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-93</v>
      </c>
      <c r="D24" s="82">
        <v>0</v>
      </c>
      <c r="E24" s="82">
        <v>0</v>
      </c>
      <c r="F24" s="82">
        <v>0</v>
      </c>
      <c r="G24" s="82">
        <v>-93</v>
      </c>
      <c r="H24" s="76"/>
      <c r="I24" s="31">
        <v>22</v>
      </c>
      <c r="J24" s="82">
        <v>93</v>
      </c>
      <c r="K24" s="82">
        <v>0</v>
      </c>
      <c r="L24" s="82">
        <v>0</v>
      </c>
      <c r="M24" s="82">
        <v>0</v>
      </c>
      <c r="N24" s="82">
        <v>93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93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-93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930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930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93</v>
      </c>
      <c r="DG24" s="81">
        <f t="shared" si="32"/>
        <v>-93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-86</v>
      </c>
      <c r="D25" s="82">
        <v>0</v>
      </c>
      <c r="E25" s="82">
        <v>0</v>
      </c>
      <c r="F25" s="82">
        <v>0</v>
      </c>
      <c r="G25" s="82">
        <v>-86</v>
      </c>
      <c r="H25" s="76"/>
      <c r="I25" s="31">
        <v>23</v>
      </c>
      <c r="J25" s="82">
        <v>86</v>
      </c>
      <c r="K25" s="82">
        <v>0</v>
      </c>
      <c r="L25" s="82">
        <v>0</v>
      </c>
      <c r="M25" s="82">
        <v>0</v>
      </c>
      <c r="N25" s="82">
        <v>86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86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-86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860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860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86</v>
      </c>
      <c r="DG25" s="81">
        <f t="shared" si="32"/>
        <v>-86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-60.362000000000002</v>
      </c>
      <c r="D26" s="82">
        <v>0</v>
      </c>
      <c r="E26" s="82">
        <v>0</v>
      </c>
      <c r="F26" s="82">
        <v>-7.6379999999999999</v>
      </c>
      <c r="G26" s="82">
        <v>-68</v>
      </c>
      <c r="H26" s="76"/>
      <c r="I26" s="31">
        <v>24</v>
      </c>
      <c r="J26" s="82">
        <v>60.362000000000002</v>
      </c>
      <c r="K26" s="82">
        <v>0</v>
      </c>
      <c r="L26" s="82">
        <v>0</v>
      </c>
      <c r="M26" s="82">
        <v>0</v>
      </c>
      <c r="N26" s="82">
        <v>60.362000000000002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7.6379999999999999</v>
      </c>
      <c r="AF26" s="82">
        <v>0</v>
      </c>
      <c r="AG26" s="82">
        <v>0</v>
      </c>
      <c r="AH26" s="82">
        <v>0</v>
      </c>
      <c r="AI26" s="82">
        <v>7.6379999999999999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60.362000000000002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-60.362000000000002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7.6379999999999999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-7.6379999999999999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603.62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603.62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76.38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76.38</v>
      </c>
      <c r="DF26" s="81">
        <f t="shared" si="31"/>
        <v>68</v>
      </c>
      <c r="DG26" s="81">
        <f t="shared" si="32"/>
        <v>-60.362000000000002</v>
      </c>
      <c r="DH26" s="81">
        <f t="shared" si="33"/>
        <v>0</v>
      </c>
      <c r="DI26" s="81">
        <f t="shared" si="34"/>
        <v>0</v>
      </c>
      <c r="DJ26" s="81">
        <f t="shared" si="35"/>
        <v>-7.6379999999999999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-65.061999999999998</v>
      </c>
      <c r="D27" s="82">
        <v>0</v>
      </c>
      <c r="E27" s="82">
        <v>0</v>
      </c>
      <c r="F27" s="82">
        <v>-37.938000000000002</v>
      </c>
      <c r="G27" s="82">
        <v>-103</v>
      </c>
      <c r="H27" s="76"/>
      <c r="I27" s="31">
        <v>25</v>
      </c>
      <c r="J27" s="82">
        <v>65.061999999999998</v>
      </c>
      <c r="K27" s="82">
        <v>0</v>
      </c>
      <c r="L27" s="82">
        <v>0</v>
      </c>
      <c r="M27" s="82">
        <v>0</v>
      </c>
      <c r="N27" s="82">
        <v>65.061999999999998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37.938000000000002</v>
      </c>
      <c r="AF27" s="82">
        <v>0</v>
      </c>
      <c r="AG27" s="82">
        <v>0</v>
      </c>
      <c r="AH27" s="82">
        <v>0</v>
      </c>
      <c r="AI27" s="82">
        <v>37.938000000000002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65.061999999999998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-65.061999999999998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37.938000000000002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-37.938000000000002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650.62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650.62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379.38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379.38</v>
      </c>
      <c r="DF27" s="81">
        <f t="shared" si="31"/>
        <v>103</v>
      </c>
      <c r="DG27" s="81">
        <f t="shared" si="32"/>
        <v>-65.061999999999998</v>
      </c>
      <c r="DH27" s="81">
        <f t="shared" si="33"/>
        <v>0</v>
      </c>
      <c r="DI27" s="81">
        <f t="shared" si="34"/>
        <v>0</v>
      </c>
      <c r="DJ27" s="81">
        <f t="shared" si="35"/>
        <v>-37.938000000000002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-37.679000000000002</v>
      </c>
      <c r="D28" s="82">
        <v>0</v>
      </c>
      <c r="E28" s="82">
        <v>0</v>
      </c>
      <c r="F28" s="82">
        <v>-51.320999999999998</v>
      </c>
      <c r="G28" s="82">
        <v>-89</v>
      </c>
      <c r="H28" s="76"/>
      <c r="I28" s="31">
        <v>26</v>
      </c>
      <c r="J28" s="82">
        <v>37.679000000000002</v>
      </c>
      <c r="K28" s="82">
        <v>0</v>
      </c>
      <c r="L28" s="82">
        <v>0</v>
      </c>
      <c r="M28" s="82">
        <v>0</v>
      </c>
      <c r="N28" s="82">
        <v>37.679000000000002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51.320999999999998</v>
      </c>
      <c r="AF28" s="82">
        <v>0</v>
      </c>
      <c r="AG28" s="82">
        <v>0</v>
      </c>
      <c r="AH28" s="82">
        <v>0</v>
      </c>
      <c r="AI28" s="82">
        <v>51.320999999999998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37.679000000000002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-37.679000000000002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51.320999999999998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-51.320999999999998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376.79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376.79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513.21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513.21</v>
      </c>
      <c r="DF28" s="81">
        <f t="shared" si="31"/>
        <v>89</v>
      </c>
      <c r="DG28" s="81">
        <f t="shared" si="32"/>
        <v>-37.679000000000002</v>
      </c>
      <c r="DH28" s="81">
        <f t="shared" si="33"/>
        <v>0</v>
      </c>
      <c r="DI28" s="81">
        <f t="shared" si="34"/>
        <v>0</v>
      </c>
      <c r="DJ28" s="81">
        <f t="shared" si="35"/>
        <v>-51.320999999999998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-37.256</v>
      </c>
      <c r="D29" s="82">
        <v>0</v>
      </c>
      <c r="E29" s="82">
        <v>0</v>
      </c>
      <c r="F29" s="82">
        <v>-50.744</v>
      </c>
      <c r="G29" s="82">
        <v>-88</v>
      </c>
      <c r="H29" s="76"/>
      <c r="I29" s="31">
        <v>27</v>
      </c>
      <c r="J29" s="82">
        <v>37.256</v>
      </c>
      <c r="K29" s="82">
        <v>0</v>
      </c>
      <c r="L29" s="82">
        <v>0</v>
      </c>
      <c r="M29" s="82">
        <v>0</v>
      </c>
      <c r="N29" s="82">
        <v>37.256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50.744</v>
      </c>
      <c r="AF29" s="82">
        <v>0</v>
      </c>
      <c r="AG29" s="82">
        <v>0</v>
      </c>
      <c r="AH29" s="82">
        <v>0</v>
      </c>
      <c r="AI29" s="82">
        <v>50.744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37.256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-37.256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50.744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-50.744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372.56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372.56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507.44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507.44</v>
      </c>
      <c r="DF29" s="81">
        <f t="shared" si="31"/>
        <v>88</v>
      </c>
      <c r="DG29" s="81">
        <f t="shared" si="32"/>
        <v>-37.256</v>
      </c>
      <c r="DH29" s="81">
        <f t="shared" si="33"/>
        <v>0</v>
      </c>
      <c r="DI29" s="81">
        <f t="shared" si="34"/>
        <v>0</v>
      </c>
      <c r="DJ29" s="81">
        <f t="shared" si="35"/>
        <v>-50.744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-22.015000000000001</v>
      </c>
      <c r="D30" s="82">
        <v>0</v>
      </c>
      <c r="E30" s="82">
        <v>0</v>
      </c>
      <c r="F30" s="82">
        <v>-29.984999999999999</v>
      </c>
      <c r="G30" s="82">
        <v>-52</v>
      </c>
      <c r="H30" s="76"/>
      <c r="I30" s="31">
        <v>28</v>
      </c>
      <c r="J30" s="82">
        <v>22.015000000000001</v>
      </c>
      <c r="K30" s="82">
        <v>0</v>
      </c>
      <c r="L30" s="82">
        <v>0</v>
      </c>
      <c r="M30" s="82">
        <v>0</v>
      </c>
      <c r="N30" s="82">
        <v>22.015000000000001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29.984999999999999</v>
      </c>
      <c r="AF30" s="82">
        <v>0</v>
      </c>
      <c r="AG30" s="82">
        <v>0</v>
      </c>
      <c r="AH30" s="82">
        <v>0</v>
      </c>
      <c r="AI30" s="82">
        <v>29.984999999999999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22.015000000000001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-22.015000000000001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29.984999999999999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-29.984999999999999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220.15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220.15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299.85000000000002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299.85000000000002</v>
      </c>
      <c r="DF30" s="81">
        <f t="shared" si="31"/>
        <v>52</v>
      </c>
      <c r="DG30" s="81">
        <f t="shared" si="32"/>
        <v>-22.015000000000001</v>
      </c>
      <c r="DH30" s="81">
        <f t="shared" si="33"/>
        <v>0</v>
      </c>
      <c r="DI30" s="81">
        <f t="shared" si="34"/>
        <v>0</v>
      </c>
      <c r="DJ30" s="81">
        <f t="shared" si="35"/>
        <v>-29.984999999999999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-13.124000000000001</v>
      </c>
      <c r="D31" s="82">
        <v>0</v>
      </c>
      <c r="E31" s="82">
        <v>0</v>
      </c>
      <c r="F31" s="82">
        <v>-17.876000000000001</v>
      </c>
      <c r="G31" s="82">
        <v>-31</v>
      </c>
      <c r="H31" s="76"/>
      <c r="I31" s="31">
        <v>29</v>
      </c>
      <c r="J31" s="82">
        <v>13.124000000000001</v>
      </c>
      <c r="K31" s="82">
        <v>0</v>
      </c>
      <c r="L31" s="82">
        <v>0</v>
      </c>
      <c r="M31" s="82">
        <v>0</v>
      </c>
      <c r="N31" s="82">
        <v>13.124000000000001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17.876000000000001</v>
      </c>
      <c r="AF31" s="82">
        <v>0</v>
      </c>
      <c r="AG31" s="82">
        <v>0</v>
      </c>
      <c r="AH31" s="82">
        <v>0</v>
      </c>
      <c r="AI31" s="82">
        <v>17.876000000000001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13.124000000000001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-13.124000000000001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17.876000000000001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-17.876000000000001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131.24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131.24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178.76000000000002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178.76000000000002</v>
      </c>
      <c r="DF31" s="81">
        <f t="shared" si="31"/>
        <v>31</v>
      </c>
      <c r="DG31" s="81">
        <f t="shared" si="32"/>
        <v>-13.124000000000001</v>
      </c>
      <c r="DH31" s="81">
        <f t="shared" si="33"/>
        <v>0</v>
      </c>
      <c r="DI31" s="81">
        <f t="shared" si="34"/>
        <v>0</v>
      </c>
      <c r="DJ31" s="81">
        <f t="shared" si="35"/>
        <v>-17.876000000000001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-7.1970000000000001</v>
      </c>
      <c r="D32" s="82">
        <v>0</v>
      </c>
      <c r="E32" s="82">
        <v>0</v>
      </c>
      <c r="F32" s="82">
        <v>-9.8030000000000008</v>
      </c>
      <c r="G32" s="82">
        <v>-17</v>
      </c>
      <c r="H32" s="76"/>
      <c r="I32" s="31">
        <v>30</v>
      </c>
      <c r="J32" s="82">
        <v>7.1970000000000001</v>
      </c>
      <c r="K32" s="82">
        <v>0</v>
      </c>
      <c r="L32" s="82">
        <v>0</v>
      </c>
      <c r="M32" s="82">
        <v>0</v>
      </c>
      <c r="N32" s="82">
        <v>7.1970000000000001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9.8030000000000008</v>
      </c>
      <c r="AF32" s="82">
        <v>0</v>
      </c>
      <c r="AG32" s="82">
        <v>0</v>
      </c>
      <c r="AH32" s="82">
        <v>0</v>
      </c>
      <c r="AI32" s="82">
        <v>9.8030000000000008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7.1970000000000001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-7.1970000000000001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9.8030000000000008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-9.8030000000000008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71.97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71.97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98.03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98.03</v>
      </c>
      <c r="DF32" s="81">
        <f t="shared" si="31"/>
        <v>17</v>
      </c>
      <c r="DG32" s="81">
        <f t="shared" si="32"/>
        <v>-7.1970000000000001</v>
      </c>
      <c r="DH32" s="81">
        <f t="shared" si="33"/>
        <v>0</v>
      </c>
      <c r="DI32" s="81">
        <f t="shared" si="34"/>
        <v>0</v>
      </c>
      <c r="DJ32" s="81">
        <f t="shared" si="35"/>
        <v>-9.8030000000000008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-6</v>
      </c>
      <c r="D52" s="82">
        <v>0</v>
      </c>
      <c r="E52" s="82">
        <v>0</v>
      </c>
      <c r="F52" s="82">
        <v>0</v>
      </c>
      <c r="G52" s="82">
        <v>-6</v>
      </c>
      <c r="H52" s="76"/>
      <c r="I52" s="31">
        <v>50</v>
      </c>
      <c r="J52" s="82">
        <v>6</v>
      </c>
      <c r="K52" s="82">
        <v>0</v>
      </c>
      <c r="L52" s="82">
        <v>0</v>
      </c>
      <c r="M52" s="82">
        <v>0</v>
      </c>
      <c r="N52" s="82">
        <v>6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6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-6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60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60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6</v>
      </c>
      <c r="DG52" s="81">
        <f t="shared" si="32"/>
        <v>-6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-13</v>
      </c>
      <c r="D53" s="82">
        <v>0</v>
      </c>
      <c r="E53" s="82">
        <v>0</v>
      </c>
      <c r="F53" s="82">
        <v>0</v>
      </c>
      <c r="G53" s="82">
        <v>-13</v>
      </c>
      <c r="H53" s="76"/>
      <c r="I53" s="31">
        <v>51</v>
      </c>
      <c r="J53" s="82">
        <v>13</v>
      </c>
      <c r="K53" s="82">
        <v>0</v>
      </c>
      <c r="L53" s="82">
        <v>0</v>
      </c>
      <c r="M53" s="82">
        <v>0</v>
      </c>
      <c r="N53" s="82">
        <v>13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13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-13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130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130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13</v>
      </c>
      <c r="DG53" s="81">
        <f t="shared" si="32"/>
        <v>-13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-19</v>
      </c>
      <c r="D56" s="82">
        <v>0</v>
      </c>
      <c r="E56" s="82">
        <v>0</v>
      </c>
      <c r="F56" s="82">
        <v>0</v>
      </c>
      <c r="G56" s="82">
        <v>-19</v>
      </c>
      <c r="H56" s="76"/>
      <c r="I56" s="31">
        <v>54</v>
      </c>
      <c r="J56" s="82">
        <v>19</v>
      </c>
      <c r="K56" s="82">
        <v>0</v>
      </c>
      <c r="L56" s="82">
        <v>0</v>
      </c>
      <c r="M56" s="82">
        <v>0</v>
      </c>
      <c r="N56" s="82">
        <v>19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19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-19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190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190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19</v>
      </c>
      <c r="DG56" s="81">
        <f t="shared" si="32"/>
        <v>-19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-49</v>
      </c>
      <c r="D57" s="82">
        <v>0</v>
      </c>
      <c r="E57" s="82">
        <v>0</v>
      </c>
      <c r="F57" s="82">
        <v>0</v>
      </c>
      <c r="G57" s="82">
        <v>-49</v>
      </c>
      <c r="H57" s="76"/>
      <c r="I57" s="31">
        <v>55</v>
      </c>
      <c r="J57" s="82">
        <v>49</v>
      </c>
      <c r="K57" s="82">
        <v>0</v>
      </c>
      <c r="L57" s="82">
        <v>0</v>
      </c>
      <c r="M57" s="82">
        <v>0</v>
      </c>
      <c r="N57" s="82">
        <v>49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49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-49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490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490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49</v>
      </c>
      <c r="DG57" s="81">
        <f t="shared" si="32"/>
        <v>-49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-43</v>
      </c>
      <c r="D58" s="82">
        <v>0</v>
      </c>
      <c r="E58" s="82">
        <v>0</v>
      </c>
      <c r="F58" s="82">
        <v>0</v>
      </c>
      <c r="G58" s="82">
        <v>-43</v>
      </c>
      <c r="H58" s="76"/>
      <c r="I58" s="31">
        <v>56</v>
      </c>
      <c r="J58" s="82">
        <v>43</v>
      </c>
      <c r="K58" s="82">
        <v>0</v>
      </c>
      <c r="L58" s="82">
        <v>0</v>
      </c>
      <c r="M58" s="82">
        <v>0</v>
      </c>
      <c r="N58" s="82">
        <v>43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43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-43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430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430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43</v>
      </c>
      <c r="DG58" s="81">
        <f t="shared" si="32"/>
        <v>-43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-4</v>
      </c>
      <c r="D63" s="82">
        <v>0</v>
      </c>
      <c r="E63" s="82">
        <v>0</v>
      </c>
      <c r="F63" s="82">
        <v>0</v>
      </c>
      <c r="G63" s="82">
        <v>-4</v>
      </c>
      <c r="H63" s="76"/>
      <c r="I63" s="31">
        <v>61</v>
      </c>
      <c r="J63" s="82">
        <v>4</v>
      </c>
      <c r="K63" s="82">
        <v>0</v>
      </c>
      <c r="L63" s="82">
        <v>0</v>
      </c>
      <c r="M63" s="82">
        <v>0</v>
      </c>
      <c r="N63" s="82">
        <v>4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4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-4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40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40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4</v>
      </c>
      <c r="DG63" s="81">
        <f t="shared" si="32"/>
        <v>-4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-9.7370000000000001</v>
      </c>
      <c r="D89" s="82">
        <v>0</v>
      </c>
      <c r="E89" s="82">
        <v>0</v>
      </c>
      <c r="F89" s="82">
        <v>-13.263</v>
      </c>
      <c r="G89" s="82">
        <v>-23</v>
      </c>
      <c r="H89" s="76"/>
      <c r="I89" s="31">
        <v>87</v>
      </c>
      <c r="J89" s="82">
        <v>9.7370000000000001</v>
      </c>
      <c r="K89" s="82">
        <v>0</v>
      </c>
      <c r="L89" s="82">
        <v>0</v>
      </c>
      <c r="M89" s="82">
        <v>0</v>
      </c>
      <c r="N89" s="82">
        <v>9.7370000000000001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13.263</v>
      </c>
      <c r="AF89" s="82">
        <v>0</v>
      </c>
      <c r="AG89" s="82">
        <v>0</v>
      </c>
      <c r="AH89" s="82">
        <v>0</v>
      </c>
      <c r="AI89" s="82">
        <v>13.263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9.7370000000000001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-9.7370000000000001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13.263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-13.263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97.37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97.37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132.63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132.63</v>
      </c>
      <c r="DF89" s="81">
        <f t="shared" si="59"/>
        <v>23</v>
      </c>
      <c r="DG89" s="81">
        <f t="shared" si="60"/>
        <v>-9.7370000000000001</v>
      </c>
      <c r="DH89" s="81">
        <f t="shared" si="61"/>
        <v>0</v>
      </c>
      <c r="DI89" s="81">
        <f t="shared" si="62"/>
        <v>0</v>
      </c>
      <c r="DJ89" s="81">
        <f t="shared" si="63"/>
        <v>-13.263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</v>
      </c>
      <c r="D90" s="82">
        <v>0</v>
      </c>
      <c r="E90" s="82">
        <v>0</v>
      </c>
      <c r="F90" s="82">
        <v>-17</v>
      </c>
      <c r="G90" s="82">
        <v>-27</v>
      </c>
      <c r="H90" s="76"/>
      <c r="I90" s="31">
        <v>88</v>
      </c>
      <c r="J90" s="82">
        <v>10</v>
      </c>
      <c r="K90" s="82">
        <v>0</v>
      </c>
      <c r="L90" s="82">
        <v>0</v>
      </c>
      <c r="M90" s="82">
        <v>0</v>
      </c>
      <c r="N90" s="82">
        <v>10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</v>
      </c>
      <c r="AF90" s="82">
        <v>0</v>
      </c>
      <c r="AG90" s="82">
        <v>0</v>
      </c>
      <c r="AH90" s="82">
        <v>0</v>
      </c>
      <c r="AI90" s="82">
        <v>17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170</v>
      </c>
      <c r="DF90" s="81">
        <f t="shared" si="59"/>
        <v>27</v>
      </c>
      <c r="DG90" s="81">
        <f t="shared" si="60"/>
        <v>-10</v>
      </c>
      <c r="DH90" s="81">
        <f t="shared" si="61"/>
        <v>0</v>
      </c>
      <c r="DI90" s="81">
        <f t="shared" si="62"/>
        <v>0</v>
      </c>
      <c r="DJ90" s="81">
        <f t="shared" si="63"/>
        <v>-17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-43</v>
      </c>
      <c r="G93" s="82">
        <v>-43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43</v>
      </c>
      <c r="AF93" s="82">
        <v>0</v>
      </c>
      <c r="AG93" s="82">
        <v>0</v>
      </c>
      <c r="AH93" s="82">
        <v>0</v>
      </c>
      <c r="AI93" s="82">
        <v>43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430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430</v>
      </c>
      <c r="DF93" s="81">
        <f t="shared" si="59"/>
        <v>43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-43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-39.133000000000003</v>
      </c>
      <c r="G94" s="82">
        <v>-39.133000000000003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39.133000000000003</v>
      </c>
      <c r="AF94" s="82">
        <v>0</v>
      </c>
      <c r="AG94" s="82">
        <v>0</v>
      </c>
      <c r="AH94" s="82">
        <v>0</v>
      </c>
      <c r="AI94" s="82">
        <v>39.133000000000003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39.133000000000003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-39.133000000000003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391.33000000000004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391.33000000000004</v>
      </c>
      <c r="DF94" s="81">
        <f t="shared" si="59"/>
        <v>39.133000000000003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-39.133000000000003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-13.125</v>
      </c>
      <c r="G95" s="82">
        <v>-13.125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13.125</v>
      </c>
      <c r="AF95" s="82">
        <v>0</v>
      </c>
      <c r="AG95" s="82">
        <v>0</v>
      </c>
      <c r="AH95" s="82">
        <v>0</v>
      </c>
      <c r="AI95" s="82">
        <v>13.125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13.125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-13.125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131.25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131.25</v>
      </c>
      <c r="DF95" s="81">
        <f t="shared" si="59"/>
        <v>13.125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-13.125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-2.738</v>
      </c>
      <c r="G96" s="82">
        <v>-2.738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2.738</v>
      </c>
      <c r="AF96" s="82">
        <v>0</v>
      </c>
      <c r="AG96" s="82">
        <v>0</v>
      </c>
      <c r="AH96" s="82">
        <v>0</v>
      </c>
      <c r="AI96" s="82">
        <v>2.738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2.738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-2.738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27.38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27.38</v>
      </c>
      <c r="DF96" s="81">
        <f t="shared" si="59"/>
        <v>2.738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-2.738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-3.2589999999999999</v>
      </c>
      <c r="G97" s="82">
        <v>-3.2589999999999999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3.2589999999999999</v>
      </c>
      <c r="AF97" s="82">
        <v>0</v>
      </c>
      <c r="AG97" s="82">
        <v>0</v>
      </c>
      <c r="AH97" s="82">
        <v>0</v>
      </c>
      <c r="AI97" s="82">
        <v>3.2589999999999999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3.2589999999999999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-3.2589999999999999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32.589999999999996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32.589999999999996</v>
      </c>
      <c r="DF97" s="81">
        <f t="shared" si="59"/>
        <v>3.2589999999999999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-3.2589999999999999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0.48910800000000004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-0.48910800000000004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8.4205749999999996E-2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-8.4205749999999996E-2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0.48910800000000015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0.48910800000000015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8.420575000000001E-2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8.420575000000001E-2</v>
      </c>
      <c r="DE99" s="86"/>
      <c r="DF99" s="81">
        <f t="shared" si="59"/>
        <v>0.57331375000000007</v>
      </c>
      <c r="DG99" s="81">
        <f t="shared" si="60"/>
        <v>-0.48910800000000004</v>
      </c>
      <c r="DH99" s="81">
        <f t="shared" si="61"/>
        <v>0</v>
      </c>
      <c r="DI99" s="81">
        <f t="shared" si="62"/>
        <v>0</v>
      </c>
      <c r="DJ99" s="81">
        <f t="shared" si="63"/>
        <v>-8.4205749999999996E-2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663.84150599999998</v>
      </c>
      <c r="I3" s="180">
        <f ca="1">INDIRECT("BRPL_EOD!" &amp; $V$3 &amp; X3)</f>
        <v>495.23</v>
      </c>
      <c r="J3" s="178">
        <f ca="1">INDIRECT("BYPL_EOD!" &amp; $V$3 &amp; X3)</f>
        <v>159.52000000000001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663.85</v>
      </c>
      <c r="N3" s="177">
        <f ca="1">INDIRECT("BRPL_ISGS_exbus!" &amp; $V$3 &amp; X3)</f>
        <v>512.3356753861716</v>
      </c>
      <c r="O3" s="178">
        <f ca="1">INDIRECT("BYPL_ISGS_exbus!" &amp; $V$3 &amp; X3)</f>
        <v>165.02995969065299</v>
      </c>
      <c r="P3" s="178">
        <f ca="1">INDIRECT("TPDDL_ISGS_exbus!" &amp; $V$3 &amp; X3)</f>
        <v>9.4143219231754145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663.84150599999998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159.52000000000001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663.85</v>
      </c>
      <c r="N4" s="181">
        <f t="shared" ref="N4:N67" ca="1" si="10">INDIRECT("BRPL_ISGS_exbus!" &amp; $V$3 &amp; X4)</f>
        <v>512.3356753861716</v>
      </c>
      <c r="O4" s="182">
        <f t="shared" ref="O4:O67" ca="1" si="11">INDIRECT("BYPL_ISGS_exbus!" &amp; $V$3 &amp; X4)</f>
        <v>165.02995969065299</v>
      </c>
      <c r="P4" s="182">
        <f t="shared" ref="P4:P67" ca="1" si="12">INDIRECT("TPDDL_ISGS_exbus!" &amp; $V$3 &amp; X4)</f>
        <v>9.4143219231754145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663.84150599999998</v>
      </c>
      <c r="I5" s="185">
        <f t="shared" ca="1" si="5"/>
        <v>495.23</v>
      </c>
      <c r="J5" s="182">
        <f t="shared" ca="1" si="6"/>
        <v>159.52000000000001</v>
      </c>
      <c r="K5" s="182">
        <f t="shared" ca="1" si="7"/>
        <v>9.1</v>
      </c>
      <c r="L5" s="182">
        <f t="shared" ca="1" si="8"/>
        <v>0</v>
      </c>
      <c r="M5" s="183">
        <f t="shared" ca="1" si="9"/>
        <v>663.85</v>
      </c>
      <c r="N5" s="181">
        <f t="shared" ca="1" si="10"/>
        <v>512.3356753861716</v>
      </c>
      <c r="O5" s="182">
        <f t="shared" ca="1" si="11"/>
        <v>165.02995969065299</v>
      </c>
      <c r="P5" s="182">
        <f t="shared" ca="1" si="12"/>
        <v>9.4143219231754145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663.84150599999998</v>
      </c>
      <c r="I6" s="185">
        <f t="shared" ca="1" si="5"/>
        <v>495.23</v>
      </c>
      <c r="J6" s="182">
        <f t="shared" ca="1" si="6"/>
        <v>159.52000000000001</v>
      </c>
      <c r="K6" s="182">
        <f t="shared" ca="1" si="7"/>
        <v>9.1</v>
      </c>
      <c r="L6" s="182">
        <f t="shared" ca="1" si="8"/>
        <v>0</v>
      </c>
      <c r="M6" s="183">
        <f t="shared" ca="1" si="9"/>
        <v>663.85</v>
      </c>
      <c r="N6" s="181">
        <f t="shared" ca="1" si="10"/>
        <v>512.3356753861716</v>
      </c>
      <c r="O6" s="182">
        <f t="shared" ca="1" si="11"/>
        <v>165.02995969065299</v>
      </c>
      <c r="P6" s="182">
        <f t="shared" ca="1" si="12"/>
        <v>9.4143219231754145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663.84150599999998</v>
      </c>
      <c r="I7" s="185">
        <f t="shared" ca="1" si="5"/>
        <v>495.23</v>
      </c>
      <c r="J7" s="182">
        <f t="shared" ca="1" si="6"/>
        <v>159.52000000000001</v>
      </c>
      <c r="K7" s="182">
        <f t="shared" ca="1" si="7"/>
        <v>9.1</v>
      </c>
      <c r="L7" s="182">
        <f t="shared" ca="1" si="8"/>
        <v>0</v>
      </c>
      <c r="M7" s="183">
        <f t="shared" ca="1" si="9"/>
        <v>663.85</v>
      </c>
      <c r="N7" s="181">
        <f t="shared" ca="1" si="10"/>
        <v>512.3356753861716</v>
      </c>
      <c r="O7" s="182">
        <f t="shared" ca="1" si="11"/>
        <v>165.02995969065299</v>
      </c>
      <c r="P7" s="182">
        <f t="shared" ca="1" si="12"/>
        <v>9.4143219231754145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663.84150599999998</v>
      </c>
      <c r="I8" s="185">
        <f t="shared" ca="1" si="5"/>
        <v>495.23</v>
      </c>
      <c r="J8" s="182">
        <f t="shared" ca="1" si="6"/>
        <v>159.52000000000001</v>
      </c>
      <c r="K8" s="182">
        <f t="shared" ca="1" si="7"/>
        <v>9.1</v>
      </c>
      <c r="L8" s="182">
        <f t="shared" ca="1" si="8"/>
        <v>0</v>
      </c>
      <c r="M8" s="183">
        <f t="shared" ca="1" si="9"/>
        <v>663.85</v>
      </c>
      <c r="N8" s="181">
        <f t="shared" ca="1" si="10"/>
        <v>512.3356753861716</v>
      </c>
      <c r="O8" s="182">
        <f t="shared" ca="1" si="11"/>
        <v>165.02995969065299</v>
      </c>
      <c r="P8" s="182">
        <f t="shared" ca="1" si="12"/>
        <v>9.4143219231754145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663.84150599999998</v>
      </c>
      <c r="I9" s="185">
        <f t="shared" ca="1" si="5"/>
        <v>495.23</v>
      </c>
      <c r="J9" s="182">
        <f t="shared" ca="1" si="6"/>
        <v>159.52000000000001</v>
      </c>
      <c r="K9" s="182">
        <f t="shared" ca="1" si="7"/>
        <v>9.1</v>
      </c>
      <c r="L9" s="182">
        <f t="shared" ca="1" si="8"/>
        <v>0</v>
      </c>
      <c r="M9" s="183">
        <f t="shared" ca="1" si="9"/>
        <v>663.85</v>
      </c>
      <c r="N9" s="181">
        <f t="shared" ca="1" si="10"/>
        <v>512.3356753861716</v>
      </c>
      <c r="O9" s="182">
        <f t="shared" ca="1" si="11"/>
        <v>165.02995969065299</v>
      </c>
      <c r="P9" s="182">
        <f t="shared" ca="1" si="12"/>
        <v>9.4143219231754145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663.84150599999998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512.3356753861716</v>
      </c>
      <c r="O10" s="182">
        <f t="shared" ca="1" si="11"/>
        <v>165.02995969065299</v>
      </c>
      <c r="P10" s="182">
        <f t="shared" ca="1" si="12"/>
        <v>9.4143219231754145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663.84150599999998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512.3356753861716</v>
      </c>
      <c r="O11" s="182">
        <f t="shared" ca="1" si="11"/>
        <v>165.02995969065299</v>
      </c>
      <c r="P11" s="182">
        <f t="shared" ca="1" si="12"/>
        <v>9.4143219231754145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663.84150599999998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512.3356753861716</v>
      </c>
      <c r="O12" s="182">
        <f t="shared" ca="1" si="11"/>
        <v>165.02995969065299</v>
      </c>
      <c r="P12" s="182">
        <f t="shared" ca="1" si="12"/>
        <v>9.4143219231754145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663.84150599999998</v>
      </c>
      <c r="I13" s="185">
        <f t="shared" ca="1" si="5"/>
        <v>495.23</v>
      </c>
      <c r="J13" s="182">
        <f t="shared" ca="1" si="6"/>
        <v>159.52000000000001</v>
      </c>
      <c r="K13" s="182">
        <f t="shared" ca="1" si="7"/>
        <v>9.1</v>
      </c>
      <c r="L13" s="182">
        <f t="shared" ca="1" si="8"/>
        <v>0</v>
      </c>
      <c r="M13" s="183">
        <f t="shared" ca="1" si="9"/>
        <v>663.85</v>
      </c>
      <c r="N13" s="181">
        <f t="shared" ca="1" si="10"/>
        <v>512.3356753861716</v>
      </c>
      <c r="O13" s="182">
        <f t="shared" ca="1" si="11"/>
        <v>165.02995969065299</v>
      </c>
      <c r="P13" s="182">
        <f t="shared" ca="1" si="12"/>
        <v>9.4143219231754145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663.84150599999998</v>
      </c>
      <c r="I14" s="185">
        <f t="shared" ca="1" si="5"/>
        <v>495.23</v>
      </c>
      <c r="J14" s="182">
        <f t="shared" ca="1" si="6"/>
        <v>159.52000000000001</v>
      </c>
      <c r="K14" s="182">
        <f t="shared" ca="1" si="7"/>
        <v>9.1</v>
      </c>
      <c r="L14" s="182">
        <f t="shared" ca="1" si="8"/>
        <v>0</v>
      </c>
      <c r="M14" s="183">
        <f t="shared" ca="1" si="9"/>
        <v>663.85</v>
      </c>
      <c r="N14" s="181">
        <f t="shared" ca="1" si="10"/>
        <v>512.3356753861716</v>
      </c>
      <c r="O14" s="182">
        <f t="shared" ca="1" si="11"/>
        <v>165.02995969065299</v>
      </c>
      <c r="P14" s="182">
        <f t="shared" ca="1" si="12"/>
        <v>9.4143219231754145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663.84150599999998</v>
      </c>
      <c r="I15" s="185">
        <f t="shared" ca="1" si="5"/>
        <v>495.23</v>
      </c>
      <c r="J15" s="182">
        <f t="shared" ca="1" si="6"/>
        <v>159.52000000000001</v>
      </c>
      <c r="K15" s="182">
        <f t="shared" ca="1" si="7"/>
        <v>9.1</v>
      </c>
      <c r="L15" s="182">
        <f t="shared" ca="1" si="8"/>
        <v>0</v>
      </c>
      <c r="M15" s="183">
        <f t="shared" ca="1" si="9"/>
        <v>663.85</v>
      </c>
      <c r="N15" s="181">
        <f t="shared" ca="1" si="10"/>
        <v>512.3356753861716</v>
      </c>
      <c r="O15" s="182">
        <f t="shared" ca="1" si="11"/>
        <v>165.02995969065299</v>
      </c>
      <c r="P15" s="182">
        <f t="shared" ca="1" si="12"/>
        <v>9.4143219231754145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611.74680000000001</v>
      </c>
      <c r="H16" s="184">
        <f t="shared" ca="1" si="2"/>
        <v>591.31445699999995</v>
      </c>
      <c r="I16" s="185">
        <f t="shared" ca="1" si="5"/>
        <v>495.22</v>
      </c>
      <c r="J16" s="182">
        <f t="shared" ca="1" si="6"/>
        <v>86.99</v>
      </c>
      <c r="K16" s="182">
        <f t="shared" ca="1" si="7"/>
        <v>9.1</v>
      </c>
      <c r="L16" s="182">
        <f t="shared" ca="1" si="8"/>
        <v>0</v>
      </c>
      <c r="M16" s="183">
        <f t="shared" ca="1" si="9"/>
        <v>591.31000000000006</v>
      </c>
      <c r="N16" s="181">
        <f t="shared" ca="1" si="10"/>
        <v>512.33574655595203</v>
      </c>
      <c r="O16" s="182">
        <f t="shared" ca="1" si="11"/>
        <v>89.99654010924894</v>
      </c>
      <c r="P16" s="182">
        <f t="shared" ca="1" si="12"/>
        <v>9.414513334799004</v>
      </c>
      <c r="Q16" s="182">
        <f t="shared" ca="1" si="13"/>
        <v>0</v>
      </c>
      <c r="R16" s="183">
        <f t="shared" ca="1" si="14"/>
        <v>611.74680000000001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611.74680000000001</v>
      </c>
      <c r="H17" s="184">
        <f t="shared" ca="1" si="2"/>
        <v>591.31445699999995</v>
      </c>
      <c r="I17" s="185">
        <f t="shared" ca="1" si="5"/>
        <v>495.22</v>
      </c>
      <c r="J17" s="182">
        <f t="shared" ca="1" si="6"/>
        <v>86.99</v>
      </c>
      <c r="K17" s="182">
        <f t="shared" ca="1" si="7"/>
        <v>9.1</v>
      </c>
      <c r="L17" s="182">
        <f t="shared" ca="1" si="8"/>
        <v>0</v>
      </c>
      <c r="M17" s="183">
        <f t="shared" ca="1" si="9"/>
        <v>591.31000000000006</v>
      </c>
      <c r="N17" s="181">
        <f t="shared" ca="1" si="10"/>
        <v>512.33574655595203</v>
      </c>
      <c r="O17" s="182">
        <f t="shared" ca="1" si="11"/>
        <v>89.99654010924894</v>
      </c>
      <c r="P17" s="182">
        <f t="shared" ca="1" si="12"/>
        <v>9.414513334799004</v>
      </c>
      <c r="Q17" s="182">
        <f t="shared" ca="1" si="13"/>
        <v>0</v>
      </c>
      <c r="R17" s="183">
        <f t="shared" ca="1" si="14"/>
        <v>611.74680000000001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611.74680000000001</v>
      </c>
      <c r="H18" s="184">
        <f t="shared" ca="1" si="2"/>
        <v>591.31445699999995</v>
      </c>
      <c r="I18" s="185">
        <f t="shared" ca="1" si="5"/>
        <v>495.22</v>
      </c>
      <c r="J18" s="182">
        <f t="shared" ca="1" si="6"/>
        <v>86.99</v>
      </c>
      <c r="K18" s="182">
        <f t="shared" ca="1" si="7"/>
        <v>9.1</v>
      </c>
      <c r="L18" s="182">
        <f t="shared" ca="1" si="8"/>
        <v>0</v>
      </c>
      <c r="M18" s="183">
        <f t="shared" ca="1" si="9"/>
        <v>591.31000000000006</v>
      </c>
      <c r="N18" s="181">
        <f t="shared" ca="1" si="10"/>
        <v>512.33574655595203</v>
      </c>
      <c r="O18" s="182">
        <f t="shared" ca="1" si="11"/>
        <v>89.99654010924894</v>
      </c>
      <c r="P18" s="182">
        <f t="shared" ca="1" si="12"/>
        <v>9.414513334799004</v>
      </c>
      <c r="Q18" s="182">
        <f t="shared" ca="1" si="13"/>
        <v>0</v>
      </c>
      <c r="R18" s="183">
        <f t="shared" ca="1" si="14"/>
        <v>611.74680000000001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607.33789999999999</v>
      </c>
      <c r="H19" s="184">
        <f t="shared" ca="1" si="2"/>
        <v>587.05281400000001</v>
      </c>
      <c r="I19" s="185">
        <f t="shared" ca="1" si="5"/>
        <v>495.22</v>
      </c>
      <c r="J19" s="182">
        <f t="shared" ca="1" si="6"/>
        <v>86.99</v>
      </c>
      <c r="K19" s="182">
        <f t="shared" ca="1" si="7"/>
        <v>4.83</v>
      </c>
      <c r="L19" s="182">
        <f t="shared" ca="1" si="8"/>
        <v>0</v>
      </c>
      <c r="M19" s="183">
        <f t="shared" ca="1" si="9"/>
        <v>587.04000000000008</v>
      </c>
      <c r="N19" s="181">
        <f t="shared" ca="1" si="10"/>
        <v>512.34306833946584</v>
      </c>
      <c r="O19" s="182">
        <f t="shared" ca="1" si="11"/>
        <v>89.997826248637224</v>
      </c>
      <c r="P19" s="182">
        <f t="shared" ca="1" si="12"/>
        <v>4.9970054118969749</v>
      </c>
      <c r="Q19" s="182">
        <f t="shared" ca="1" si="13"/>
        <v>0</v>
      </c>
      <c r="R19" s="183">
        <f t="shared" ca="1" si="14"/>
        <v>607.3379000000001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607.33789999999999</v>
      </c>
      <c r="H20" s="184">
        <f t="shared" ca="1" si="2"/>
        <v>587.05281400000001</v>
      </c>
      <c r="I20" s="185">
        <f t="shared" ca="1" si="5"/>
        <v>495.22</v>
      </c>
      <c r="J20" s="182">
        <f t="shared" ca="1" si="6"/>
        <v>86.99</v>
      </c>
      <c r="K20" s="182">
        <f t="shared" ca="1" si="7"/>
        <v>4.83</v>
      </c>
      <c r="L20" s="182">
        <f t="shared" ca="1" si="8"/>
        <v>0</v>
      </c>
      <c r="M20" s="183">
        <f t="shared" ca="1" si="9"/>
        <v>587.04000000000008</v>
      </c>
      <c r="N20" s="181">
        <f t="shared" ca="1" si="10"/>
        <v>512.34306833946584</v>
      </c>
      <c r="O20" s="182">
        <f t="shared" ca="1" si="11"/>
        <v>89.997826248637224</v>
      </c>
      <c r="P20" s="182">
        <f t="shared" ca="1" si="12"/>
        <v>4.9970054118969749</v>
      </c>
      <c r="Q20" s="182">
        <f t="shared" ca="1" si="13"/>
        <v>0</v>
      </c>
      <c r="R20" s="183">
        <f t="shared" ca="1" si="14"/>
        <v>607.3379000000001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607.33789999999999</v>
      </c>
      <c r="H21" s="184">
        <f t="shared" ca="1" si="2"/>
        <v>587.05281400000001</v>
      </c>
      <c r="I21" s="185">
        <f t="shared" ca="1" si="5"/>
        <v>495.22</v>
      </c>
      <c r="J21" s="182">
        <f t="shared" ca="1" si="6"/>
        <v>86.99</v>
      </c>
      <c r="K21" s="182">
        <f t="shared" ca="1" si="7"/>
        <v>4.83</v>
      </c>
      <c r="L21" s="182">
        <f t="shared" ca="1" si="8"/>
        <v>0</v>
      </c>
      <c r="M21" s="183">
        <f t="shared" ca="1" si="9"/>
        <v>587.04000000000008</v>
      </c>
      <c r="N21" s="181">
        <f t="shared" ca="1" si="10"/>
        <v>512.34306833946584</v>
      </c>
      <c r="O21" s="182">
        <f t="shared" ca="1" si="11"/>
        <v>89.997826248637224</v>
      </c>
      <c r="P21" s="182">
        <f t="shared" ca="1" si="12"/>
        <v>4.9970054118969749</v>
      </c>
      <c r="Q21" s="182">
        <f t="shared" ca="1" si="13"/>
        <v>0</v>
      </c>
      <c r="R21" s="183">
        <f t="shared" ca="1" si="14"/>
        <v>607.3379000000001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607.33789999999999</v>
      </c>
      <c r="H22" s="184">
        <f t="shared" ca="1" si="2"/>
        <v>587.05281400000001</v>
      </c>
      <c r="I22" s="185">
        <f t="shared" ca="1" si="5"/>
        <v>495.22</v>
      </c>
      <c r="J22" s="182">
        <f t="shared" ca="1" si="6"/>
        <v>86.99</v>
      </c>
      <c r="K22" s="182">
        <f t="shared" ca="1" si="7"/>
        <v>4.83</v>
      </c>
      <c r="L22" s="182">
        <f t="shared" ca="1" si="8"/>
        <v>0</v>
      </c>
      <c r="M22" s="183">
        <f t="shared" ca="1" si="9"/>
        <v>587.04000000000008</v>
      </c>
      <c r="N22" s="181">
        <f t="shared" ca="1" si="10"/>
        <v>512.34306833946584</v>
      </c>
      <c r="O22" s="182">
        <f t="shared" ca="1" si="11"/>
        <v>89.997826248637224</v>
      </c>
      <c r="P22" s="182">
        <f t="shared" ca="1" si="12"/>
        <v>4.9970054118969749</v>
      </c>
      <c r="Q22" s="182">
        <f t="shared" ca="1" si="13"/>
        <v>0</v>
      </c>
      <c r="R22" s="183">
        <f t="shared" ca="1" si="14"/>
        <v>607.3379000000001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607.33789999999999</v>
      </c>
      <c r="H23" s="184">
        <f t="shared" ca="1" si="2"/>
        <v>587.05281400000001</v>
      </c>
      <c r="I23" s="185">
        <f t="shared" ca="1" si="5"/>
        <v>495.22</v>
      </c>
      <c r="J23" s="182">
        <f t="shared" ca="1" si="6"/>
        <v>86.99</v>
      </c>
      <c r="K23" s="182">
        <f t="shared" ca="1" si="7"/>
        <v>4.83</v>
      </c>
      <c r="L23" s="182">
        <f t="shared" ca="1" si="8"/>
        <v>0</v>
      </c>
      <c r="M23" s="183">
        <f t="shared" ca="1" si="9"/>
        <v>587.04000000000008</v>
      </c>
      <c r="N23" s="181">
        <f t="shared" ca="1" si="10"/>
        <v>512.34306833946584</v>
      </c>
      <c r="O23" s="182">
        <f t="shared" ca="1" si="11"/>
        <v>89.997826248637224</v>
      </c>
      <c r="P23" s="182">
        <f t="shared" ca="1" si="12"/>
        <v>4.9970054118969749</v>
      </c>
      <c r="Q23" s="182">
        <f t="shared" ca="1" si="13"/>
        <v>0</v>
      </c>
      <c r="R23" s="183">
        <f t="shared" ca="1" si="14"/>
        <v>607.3379000000001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682.37109999999996</v>
      </c>
      <c r="H24" s="184">
        <f t="shared" ca="1" si="2"/>
        <v>659.57990500000005</v>
      </c>
      <c r="I24" s="185">
        <f t="shared" ca="1" si="5"/>
        <v>495.23</v>
      </c>
      <c r="J24" s="182">
        <f t="shared" ca="1" si="6"/>
        <v>159.52000000000001</v>
      </c>
      <c r="K24" s="182">
        <f t="shared" ca="1" si="7"/>
        <v>4.83</v>
      </c>
      <c r="L24" s="182">
        <f t="shared" ca="1" si="8"/>
        <v>0</v>
      </c>
      <c r="M24" s="183">
        <f t="shared" ca="1" si="9"/>
        <v>659.58</v>
      </c>
      <c r="N24" s="181">
        <f t="shared" ca="1" si="10"/>
        <v>512.34215690742587</v>
      </c>
      <c r="O24" s="182">
        <f t="shared" ca="1" si="11"/>
        <v>165.0320474726341</v>
      </c>
      <c r="P24" s="182">
        <f t="shared" ca="1" si="12"/>
        <v>4.9968956199399619</v>
      </c>
      <c r="Q24" s="182">
        <f t="shared" ca="1" si="13"/>
        <v>0</v>
      </c>
      <c r="R24" s="183">
        <f t="shared" ca="1" si="14"/>
        <v>682.37109999999996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663.84150599999998</v>
      </c>
      <c r="I25" s="185">
        <f t="shared" ca="1" si="5"/>
        <v>495.23</v>
      </c>
      <c r="J25" s="182">
        <f t="shared" ca="1" si="6"/>
        <v>159.52000000000001</v>
      </c>
      <c r="K25" s="182">
        <f t="shared" ca="1" si="7"/>
        <v>9.1</v>
      </c>
      <c r="L25" s="182">
        <f t="shared" ca="1" si="8"/>
        <v>0</v>
      </c>
      <c r="M25" s="183">
        <f t="shared" ca="1" si="9"/>
        <v>663.85</v>
      </c>
      <c r="N25" s="181">
        <f t="shared" ca="1" si="10"/>
        <v>512.3356753861716</v>
      </c>
      <c r="O25" s="182">
        <f t="shared" ca="1" si="11"/>
        <v>165.02995969065299</v>
      </c>
      <c r="P25" s="182">
        <f t="shared" ca="1" si="12"/>
        <v>9.4143219231754145</v>
      </c>
      <c r="Q25" s="182">
        <f t="shared" ca="1" si="13"/>
        <v>0</v>
      </c>
      <c r="R25" s="183">
        <f t="shared" ca="1" si="14"/>
        <v>686.77995699999997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663.84150599999998</v>
      </c>
      <c r="I26" s="185">
        <f t="shared" ca="1" si="5"/>
        <v>495.23</v>
      </c>
      <c r="J26" s="182">
        <f t="shared" ca="1" si="6"/>
        <v>159.52000000000001</v>
      </c>
      <c r="K26" s="182">
        <f t="shared" ca="1" si="7"/>
        <v>9.1</v>
      </c>
      <c r="L26" s="182">
        <f t="shared" ca="1" si="8"/>
        <v>0</v>
      </c>
      <c r="M26" s="183">
        <f t="shared" ca="1" si="9"/>
        <v>663.85</v>
      </c>
      <c r="N26" s="181">
        <f t="shared" ca="1" si="10"/>
        <v>512.3356753861716</v>
      </c>
      <c r="O26" s="182">
        <f t="shared" ca="1" si="11"/>
        <v>165.02995969065299</v>
      </c>
      <c r="P26" s="182">
        <f t="shared" ca="1" si="12"/>
        <v>9.4143219231754145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663.84150599999998</v>
      </c>
      <c r="I27" s="185">
        <f t="shared" ca="1" si="5"/>
        <v>495.23</v>
      </c>
      <c r="J27" s="182">
        <f t="shared" ca="1" si="6"/>
        <v>159.52000000000001</v>
      </c>
      <c r="K27" s="182">
        <f t="shared" ca="1" si="7"/>
        <v>9.1</v>
      </c>
      <c r="L27" s="182">
        <f t="shared" ca="1" si="8"/>
        <v>0</v>
      </c>
      <c r="M27" s="183">
        <f t="shared" ca="1" si="9"/>
        <v>663.85</v>
      </c>
      <c r="N27" s="181">
        <f t="shared" ca="1" si="10"/>
        <v>512.3356753861716</v>
      </c>
      <c r="O27" s="182">
        <f t="shared" ca="1" si="11"/>
        <v>165.02995969065299</v>
      </c>
      <c r="P27" s="182">
        <f t="shared" ca="1" si="12"/>
        <v>9.4143219231754145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663.84150599999998</v>
      </c>
      <c r="I28" s="185">
        <f t="shared" ca="1" si="5"/>
        <v>495.23</v>
      </c>
      <c r="J28" s="182">
        <f t="shared" ca="1" si="6"/>
        <v>159.52000000000001</v>
      </c>
      <c r="K28" s="182">
        <f t="shared" ca="1" si="7"/>
        <v>9.1</v>
      </c>
      <c r="L28" s="182">
        <f t="shared" ca="1" si="8"/>
        <v>0</v>
      </c>
      <c r="M28" s="183">
        <f t="shared" ca="1" si="9"/>
        <v>663.85</v>
      </c>
      <c r="N28" s="181">
        <f t="shared" ca="1" si="10"/>
        <v>512.3356753861716</v>
      </c>
      <c r="O28" s="182">
        <f t="shared" ca="1" si="11"/>
        <v>165.02995969065299</v>
      </c>
      <c r="P28" s="182">
        <f t="shared" ca="1" si="12"/>
        <v>9.4143219231754145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663.84150599999998</v>
      </c>
      <c r="I29" s="185">
        <f t="shared" ca="1" si="5"/>
        <v>495.23</v>
      </c>
      <c r="J29" s="182">
        <f t="shared" ca="1" si="6"/>
        <v>159.52000000000001</v>
      </c>
      <c r="K29" s="182">
        <f t="shared" ca="1" si="7"/>
        <v>9.1</v>
      </c>
      <c r="L29" s="182">
        <f t="shared" ca="1" si="8"/>
        <v>0</v>
      </c>
      <c r="M29" s="183">
        <f t="shared" ca="1" si="9"/>
        <v>663.85</v>
      </c>
      <c r="N29" s="181">
        <f t="shared" ca="1" si="10"/>
        <v>512.3356753861716</v>
      </c>
      <c r="O29" s="182">
        <f t="shared" ca="1" si="11"/>
        <v>165.02995969065299</v>
      </c>
      <c r="P29" s="182">
        <f t="shared" ca="1" si="12"/>
        <v>9.4143219231754145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663.84150599999998</v>
      </c>
      <c r="I30" s="185">
        <f t="shared" ca="1" si="5"/>
        <v>495.23</v>
      </c>
      <c r="J30" s="182">
        <f t="shared" ca="1" si="6"/>
        <v>159.52000000000001</v>
      </c>
      <c r="K30" s="182">
        <f t="shared" ca="1" si="7"/>
        <v>9.1</v>
      </c>
      <c r="L30" s="182">
        <f t="shared" ca="1" si="8"/>
        <v>0</v>
      </c>
      <c r="M30" s="183">
        <f t="shared" ca="1" si="9"/>
        <v>663.85</v>
      </c>
      <c r="N30" s="181">
        <f t="shared" ca="1" si="10"/>
        <v>512.3356753861716</v>
      </c>
      <c r="O30" s="182">
        <f t="shared" ca="1" si="11"/>
        <v>165.02995969065299</v>
      </c>
      <c r="P30" s="182">
        <f t="shared" ca="1" si="12"/>
        <v>9.4143219231754145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663.84150599999998</v>
      </c>
      <c r="I31" s="185">
        <f t="shared" ca="1" si="5"/>
        <v>495.23</v>
      </c>
      <c r="J31" s="182">
        <f t="shared" ca="1" si="6"/>
        <v>159.52000000000001</v>
      </c>
      <c r="K31" s="182">
        <f t="shared" ca="1" si="7"/>
        <v>9.1</v>
      </c>
      <c r="L31" s="182">
        <f t="shared" ca="1" si="8"/>
        <v>0</v>
      </c>
      <c r="M31" s="183">
        <f t="shared" ca="1" si="9"/>
        <v>663.85</v>
      </c>
      <c r="N31" s="181">
        <f t="shared" ca="1" si="10"/>
        <v>512.3356753861716</v>
      </c>
      <c r="O31" s="182">
        <f t="shared" ca="1" si="11"/>
        <v>165.02995969065299</v>
      </c>
      <c r="P31" s="182">
        <f t="shared" ca="1" si="12"/>
        <v>9.4143219231754145</v>
      </c>
      <c r="Q31" s="182">
        <f t="shared" ca="1" si="13"/>
        <v>0</v>
      </c>
      <c r="R31" s="183">
        <f t="shared" ca="1" si="14"/>
        <v>686.77995699999997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663.84150599999998</v>
      </c>
      <c r="I32" s="185">
        <f t="shared" ca="1" si="5"/>
        <v>495.23</v>
      </c>
      <c r="J32" s="182">
        <f t="shared" ca="1" si="6"/>
        <v>159.52000000000001</v>
      </c>
      <c r="K32" s="182">
        <f t="shared" ca="1" si="7"/>
        <v>9.1</v>
      </c>
      <c r="L32" s="182">
        <f t="shared" ca="1" si="8"/>
        <v>0</v>
      </c>
      <c r="M32" s="183">
        <f t="shared" ca="1" si="9"/>
        <v>663.85</v>
      </c>
      <c r="N32" s="181">
        <f t="shared" ca="1" si="10"/>
        <v>512.3356753861716</v>
      </c>
      <c r="O32" s="182">
        <f t="shared" ca="1" si="11"/>
        <v>165.02995969065299</v>
      </c>
      <c r="P32" s="182">
        <f t="shared" ca="1" si="12"/>
        <v>9.4143219231754145</v>
      </c>
      <c r="Q32" s="182">
        <f t="shared" ca="1" si="13"/>
        <v>0</v>
      </c>
      <c r="R32" s="183">
        <f t="shared" ca="1" si="14"/>
        <v>686.77995699999997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660.03319999999997</v>
      </c>
      <c r="H33" s="184">
        <f t="shared" ca="1" si="2"/>
        <v>637.98809100000005</v>
      </c>
      <c r="I33" s="185">
        <f t="shared" ca="1" si="5"/>
        <v>473.64</v>
      </c>
      <c r="J33" s="182">
        <f t="shared" ca="1" si="6"/>
        <v>159.52000000000001</v>
      </c>
      <c r="K33" s="182">
        <f t="shared" ca="1" si="7"/>
        <v>4.83</v>
      </c>
      <c r="L33" s="182">
        <f t="shared" ca="1" si="8"/>
        <v>0</v>
      </c>
      <c r="M33" s="183">
        <f t="shared" ca="1" si="9"/>
        <v>637.99</v>
      </c>
      <c r="N33" s="181">
        <f t="shared" ca="1" si="10"/>
        <v>490.00474121537951</v>
      </c>
      <c r="O33" s="182">
        <f t="shared" ca="1" si="11"/>
        <v>165.03157739776483</v>
      </c>
      <c r="P33" s="182">
        <f t="shared" ca="1" si="12"/>
        <v>4.9968813868555939</v>
      </c>
      <c r="Q33" s="182">
        <f t="shared" ca="1" si="13"/>
        <v>0</v>
      </c>
      <c r="R33" s="183">
        <f t="shared" ca="1" si="14"/>
        <v>660.03319999999997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610.03319999999997</v>
      </c>
      <c r="H34" s="184">
        <f t="shared" ca="1" si="2"/>
        <v>589.65809100000001</v>
      </c>
      <c r="I34" s="185">
        <f t="shared" ca="1" si="5"/>
        <v>425.31</v>
      </c>
      <c r="J34" s="182">
        <f t="shared" ca="1" si="6"/>
        <v>159.52000000000001</v>
      </c>
      <c r="K34" s="182">
        <f t="shared" ca="1" si="7"/>
        <v>4.83</v>
      </c>
      <c r="L34" s="182">
        <f t="shared" ca="1" si="8"/>
        <v>0</v>
      </c>
      <c r="M34" s="183">
        <f t="shared" ca="1" si="9"/>
        <v>589.66000000000008</v>
      </c>
      <c r="N34" s="181">
        <f t="shared" ca="1" si="10"/>
        <v>440.00478291218667</v>
      </c>
      <c r="O34" s="182">
        <f t="shared" ca="1" si="11"/>
        <v>165.03153692636431</v>
      </c>
      <c r="P34" s="182">
        <f t="shared" ca="1" si="12"/>
        <v>4.9968801614489697</v>
      </c>
      <c r="Q34" s="182">
        <f t="shared" ca="1" si="13"/>
        <v>0</v>
      </c>
      <c r="R34" s="183">
        <f t="shared" ca="1" si="14"/>
        <v>610.03319999999997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510</v>
      </c>
      <c r="H35" s="184">
        <f t="shared" ca="1" si="2"/>
        <v>492.96600000000001</v>
      </c>
      <c r="I35" s="185">
        <f t="shared" ca="1" si="5"/>
        <v>405.98</v>
      </c>
      <c r="J35" s="182">
        <f t="shared" ca="1" si="6"/>
        <v>82.16</v>
      </c>
      <c r="K35" s="182">
        <f t="shared" ca="1" si="7"/>
        <v>4.83</v>
      </c>
      <c r="L35" s="182">
        <f t="shared" ca="1" si="8"/>
        <v>0</v>
      </c>
      <c r="M35" s="183">
        <f t="shared" ca="1" si="9"/>
        <v>492.96999999999997</v>
      </c>
      <c r="N35" s="181">
        <f t="shared" ca="1" si="10"/>
        <v>420.0048684504128</v>
      </c>
      <c r="O35" s="182">
        <f t="shared" ca="1" si="11"/>
        <v>84.99827575714545</v>
      </c>
      <c r="P35" s="182">
        <f t="shared" ca="1" si="12"/>
        <v>4.9968557924417301</v>
      </c>
      <c r="Q35" s="182">
        <f t="shared" ca="1" si="13"/>
        <v>0</v>
      </c>
      <c r="R35" s="183">
        <f t="shared" ca="1" si="14"/>
        <v>510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480</v>
      </c>
      <c r="H36" s="184">
        <f t="shared" ca="1" si="2"/>
        <v>463.96800000000002</v>
      </c>
      <c r="I36" s="185">
        <f t="shared" ca="1" si="5"/>
        <v>376.98</v>
      </c>
      <c r="J36" s="182">
        <f t="shared" ca="1" si="6"/>
        <v>82.16</v>
      </c>
      <c r="K36" s="182">
        <f t="shared" ca="1" si="7"/>
        <v>4.83</v>
      </c>
      <c r="L36" s="182">
        <f t="shared" ca="1" si="8"/>
        <v>0</v>
      </c>
      <c r="M36" s="183">
        <f t="shared" ca="1" si="9"/>
        <v>463.96999999999997</v>
      </c>
      <c r="N36" s="181">
        <f t="shared" ca="1" si="10"/>
        <v>390.00452615470829</v>
      </c>
      <c r="O36" s="182">
        <f t="shared" ca="1" si="11"/>
        <v>84.998599047352187</v>
      </c>
      <c r="P36" s="182">
        <f t="shared" ca="1" si="12"/>
        <v>4.9968747979395216</v>
      </c>
      <c r="Q36" s="182">
        <f t="shared" ca="1" si="13"/>
        <v>0</v>
      </c>
      <c r="R36" s="183">
        <f t="shared" ca="1" si="14"/>
        <v>480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460</v>
      </c>
      <c r="H37" s="184">
        <f t="shared" ca="1" si="2"/>
        <v>444.63600000000002</v>
      </c>
      <c r="I37" s="185">
        <f t="shared" ca="1" si="5"/>
        <v>357.65</v>
      </c>
      <c r="J37" s="182">
        <f t="shared" ca="1" si="6"/>
        <v>82.16</v>
      </c>
      <c r="K37" s="182">
        <f t="shared" ca="1" si="7"/>
        <v>4.83</v>
      </c>
      <c r="L37" s="182">
        <f t="shared" ca="1" si="8"/>
        <v>0</v>
      </c>
      <c r="M37" s="183">
        <f t="shared" ca="1" si="9"/>
        <v>444.63999999999993</v>
      </c>
      <c r="N37" s="181">
        <f t="shared" ca="1" si="10"/>
        <v>370.00494782295789</v>
      </c>
      <c r="O37" s="182">
        <f t="shared" ca="1" si="11"/>
        <v>84.998200791651655</v>
      </c>
      <c r="P37" s="182">
        <f t="shared" ca="1" si="12"/>
        <v>4.9968513853904284</v>
      </c>
      <c r="Q37" s="182">
        <f t="shared" ca="1" si="13"/>
        <v>0</v>
      </c>
      <c r="R37" s="183">
        <f t="shared" ca="1" si="14"/>
        <v>459.99999999999994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480</v>
      </c>
      <c r="H38" s="184">
        <f t="shared" ca="1" si="2"/>
        <v>463.96800000000002</v>
      </c>
      <c r="I38" s="185">
        <f t="shared" ca="1" si="5"/>
        <v>376.98</v>
      </c>
      <c r="J38" s="182">
        <f t="shared" ca="1" si="6"/>
        <v>82.16</v>
      </c>
      <c r="K38" s="182">
        <f t="shared" ca="1" si="7"/>
        <v>4.83</v>
      </c>
      <c r="L38" s="182">
        <f t="shared" ca="1" si="8"/>
        <v>0</v>
      </c>
      <c r="M38" s="183">
        <f t="shared" ca="1" si="9"/>
        <v>463.96999999999997</v>
      </c>
      <c r="N38" s="181">
        <f t="shared" ca="1" si="10"/>
        <v>390.00452615470829</v>
      </c>
      <c r="O38" s="182">
        <f t="shared" ca="1" si="11"/>
        <v>84.998599047352187</v>
      </c>
      <c r="P38" s="182">
        <f t="shared" ca="1" si="12"/>
        <v>4.9968747979395216</v>
      </c>
      <c r="Q38" s="182">
        <f t="shared" ca="1" si="13"/>
        <v>0</v>
      </c>
      <c r="R38" s="183">
        <f t="shared" ca="1" si="14"/>
        <v>480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480</v>
      </c>
      <c r="H39" s="184">
        <f t="shared" ca="1" si="2"/>
        <v>463.96800000000002</v>
      </c>
      <c r="I39" s="185">
        <f t="shared" ca="1" si="5"/>
        <v>376.98</v>
      </c>
      <c r="J39" s="182">
        <f t="shared" ca="1" si="6"/>
        <v>82.16</v>
      </c>
      <c r="K39" s="182">
        <f t="shared" ca="1" si="7"/>
        <v>4.83</v>
      </c>
      <c r="L39" s="182">
        <f t="shared" ca="1" si="8"/>
        <v>0</v>
      </c>
      <c r="M39" s="183">
        <f t="shared" ca="1" si="9"/>
        <v>463.96999999999997</v>
      </c>
      <c r="N39" s="181">
        <f t="shared" ca="1" si="10"/>
        <v>390.00452615470829</v>
      </c>
      <c r="O39" s="182">
        <f t="shared" ca="1" si="11"/>
        <v>84.998599047352187</v>
      </c>
      <c r="P39" s="182">
        <f t="shared" ca="1" si="12"/>
        <v>4.9968747979395216</v>
      </c>
      <c r="Q39" s="182">
        <f t="shared" ca="1" si="13"/>
        <v>0</v>
      </c>
      <c r="R39" s="183">
        <f t="shared" ca="1" si="14"/>
        <v>480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490</v>
      </c>
      <c r="H40" s="184">
        <f t="shared" ca="1" si="2"/>
        <v>473.63400000000001</v>
      </c>
      <c r="I40" s="185">
        <f t="shared" ca="1" si="5"/>
        <v>386.64</v>
      </c>
      <c r="J40" s="182">
        <f t="shared" ca="1" si="6"/>
        <v>82.16</v>
      </c>
      <c r="K40" s="182">
        <f t="shared" ca="1" si="7"/>
        <v>4.83</v>
      </c>
      <c r="L40" s="182">
        <f t="shared" ca="1" si="8"/>
        <v>0</v>
      </c>
      <c r="M40" s="183">
        <f t="shared" ca="1" si="9"/>
        <v>473.62999999999994</v>
      </c>
      <c r="N40" s="181">
        <f t="shared" ca="1" si="10"/>
        <v>400.00337816438991</v>
      </c>
      <c r="O40" s="182">
        <f t="shared" ca="1" si="11"/>
        <v>84.999683297088453</v>
      </c>
      <c r="P40" s="182">
        <f t="shared" ca="1" si="12"/>
        <v>4.9969385385216318</v>
      </c>
      <c r="Q40" s="182">
        <f t="shared" ca="1" si="13"/>
        <v>0</v>
      </c>
      <c r="R40" s="183">
        <f t="shared" ca="1" si="14"/>
        <v>490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431.40532400000001</v>
      </c>
      <c r="H41" s="184">
        <f t="shared" ca="1" si="2"/>
        <v>416.99638599999997</v>
      </c>
      <c r="I41" s="185">
        <f t="shared" ca="1" si="5"/>
        <v>329.72</v>
      </c>
      <c r="J41" s="182">
        <f t="shared" ca="1" si="6"/>
        <v>82.43</v>
      </c>
      <c r="K41" s="182">
        <f t="shared" ca="1" si="7"/>
        <v>4.8499999999999996</v>
      </c>
      <c r="L41" s="182">
        <f t="shared" ca="1" si="8"/>
        <v>0</v>
      </c>
      <c r="M41" s="183">
        <f t="shared" ca="1" si="9"/>
        <v>417.00000000000006</v>
      </c>
      <c r="N41" s="181">
        <f t="shared" ca="1" si="10"/>
        <v>341.11022405103114</v>
      </c>
      <c r="O41" s="182">
        <f t="shared" ca="1" si="11"/>
        <v>85.277556012757785</v>
      </c>
      <c r="P41" s="182">
        <f t="shared" ca="1" si="12"/>
        <v>5.0175439362110312</v>
      </c>
      <c r="Q41" s="182">
        <f t="shared" ca="1" si="13"/>
        <v>0</v>
      </c>
      <c r="R41" s="183">
        <f t="shared" ca="1" si="14"/>
        <v>431.40532399999995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460</v>
      </c>
      <c r="H42" s="184">
        <f t="shared" ca="1" si="2"/>
        <v>444.63600000000002</v>
      </c>
      <c r="I42" s="185">
        <f t="shared" ca="1" si="5"/>
        <v>357.65</v>
      </c>
      <c r="J42" s="182">
        <f t="shared" ca="1" si="6"/>
        <v>82.16</v>
      </c>
      <c r="K42" s="182">
        <f t="shared" ca="1" si="7"/>
        <v>4.83</v>
      </c>
      <c r="L42" s="182">
        <f t="shared" ca="1" si="8"/>
        <v>0</v>
      </c>
      <c r="M42" s="183">
        <f t="shared" ca="1" si="9"/>
        <v>444.63999999999993</v>
      </c>
      <c r="N42" s="181">
        <f t="shared" ca="1" si="10"/>
        <v>370.00494782295789</v>
      </c>
      <c r="O42" s="182">
        <f t="shared" ca="1" si="11"/>
        <v>84.998200791651655</v>
      </c>
      <c r="P42" s="182">
        <f t="shared" ca="1" si="12"/>
        <v>4.9968513853904284</v>
      </c>
      <c r="Q42" s="182">
        <f t="shared" ca="1" si="13"/>
        <v>0</v>
      </c>
      <c r="R42" s="183">
        <f t="shared" ca="1" si="14"/>
        <v>459.99999999999994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514.40890000000002</v>
      </c>
      <c r="H43" s="184">
        <f t="shared" ca="1" si="2"/>
        <v>497.227643</v>
      </c>
      <c r="I43" s="185">
        <f t="shared" ca="1" si="5"/>
        <v>405.97</v>
      </c>
      <c r="J43" s="182">
        <f t="shared" ca="1" si="6"/>
        <v>82.16</v>
      </c>
      <c r="K43" s="182">
        <f t="shared" ca="1" si="7"/>
        <v>9.1</v>
      </c>
      <c r="L43" s="182">
        <f t="shared" ca="1" si="8"/>
        <v>0</v>
      </c>
      <c r="M43" s="183">
        <f t="shared" ca="1" si="9"/>
        <v>497.23</v>
      </c>
      <c r="N43" s="181">
        <f t="shared" ca="1" si="10"/>
        <v>419.99593977233877</v>
      </c>
      <c r="O43" s="182">
        <f t="shared" ca="1" si="11"/>
        <v>84.99856248416225</v>
      </c>
      <c r="P43" s="182">
        <f t="shared" ca="1" si="12"/>
        <v>9.4143977434989825</v>
      </c>
      <c r="Q43" s="182">
        <f t="shared" ca="1" si="13"/>
        <v>0</v>
      </c>
      <c r="R43" s="183">
        <f t="shared" ca="1" si="14"/>
        <v>514.40890000000002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544.40890000000002</v>
      </c>
      <c r="H44" s="184">
        <f t="shared" ca="1" si="2"/>
        <v>526.22564299999999</v>
      </c>
      <c r="I44" s="185">
        <f t="shared" ca="1" si="5"/>
        <v>434.97</v>
      </c>
      <c r="J44" s="182">
        <f t="shared" ca="1" si="6"/>
        <v>82.16</v>
      </c>
      <c r="K44" s="182">
        <f t="shared" ca="1" si="7"/>
        <v>9.1</v>
      </c>
      <c r="L44" s="182">
        <f t="shared" ca="1" si="8"/>
        <v>0</v>
      </c>
      <c r="M44" s="183">
        <f t="shared" ca="1" si="9"/>
        <v>526.23</v>
      </c>
      <c r="N44" s="181">
        <f t="shared" ca="1" si="10"/>
        <v>449.99627393535144</v>
      </c>
      <c r="O44" s="182">
        <f t="shared" ca="1" si="11"/>
        <v>84.998261642247698</v>
      </c>
      <c r="P44" s="182">
        <f t="shared" ca="1" si="12"/>
        <v>9.4143644224008529</v>
      </c>
      <c r="Q44" s="182">
        <f t="shared" ca="1" si="13"/>
        <v>0</v>
      </c>
      <c r="R44" s="183">
        <f t="shared" ca="1" si="14"/>
        <v>544.4088999999999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606.74680000000001</v>
      </c>
      <c r="H45" s="184">
        <f t="shared" ca="1" si="2"/>
        <v>586.48145699999998</v>
      </c>
      <c r="I45" s="185">
        <f t="shared" ca="1" si="5"/>
        <v>495.22</v>
      </c>
      <c r="J45" s="182">
        <f t="shared" ca="1" si="6"/>
        <v>82.16</v>
      </c>
      <c r="K45" s="182">
        <f t="shared" ca="1" si="7"/>
        <v>9.1</v>
      </c>
      <c r="L45" s="182">
        <f t="shared" ca="1" si="8"/>
        <v>0</v>
      </c>
      <c r="M45" s="183">
        <f t="shared" ca="1" si="9"/>
        <v>586.48</v>
      </c>
      <c r="N45" s="181">
        <f t="shared" ca="1" si="10"/>
        <v>512.33315764561462</v>
      </c>
      <c r="O45" s="182">
        <f t="shared" ca="1" si="11"/>
        <v>84.999176592552161</v>
      </c>
      <c r="P45" s="182">
        <f t="shared" ca="1" si="12"/>
        <v>9.4144657618333092</v>
      </c>
      <c r="Q45" s="182">
        <f t="shared" ca="1" si="13"/>
        <v>0</v>
      </c>
      <c r="R45" s="183">
        <f t="shared" ca="1" si="14"/>
        <v>606.74680000000012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606.74680000000001</v>
      </c>
      <c r="H46" s="184">
        <f t="shared" ca="1" si="2"/>
        <v>586.48145699999998</v>
      </c>
      <c r="I46" s="185">
        <f t="shared" ca="1" si="5"/>
        <v>495.22</v>
      </c>
      <c r="J46" s="182">
        <f t="shared" ca="1" si="6"/>
        <v>82.16</v>
      </c>
      <c r="K46" s="182">
        <f t="shared" ca="1" si="7"/>
        <v>9.1</v>
      </c>
      <c r="L46" s="182">
        <f t="shared" ca="1" si="8"/>
        <v>0</v>
      </c>
      <c r="M46" s="183">
        <f t="shared" ca="1" si="9"/>
        <v>586.48</v>
      </c>
      <c r="N46" s="181">
        <f t="shared" ca="1" si="10"/>
        <v>512.33315764561462</v>
      </c>
      <c r="O46" s="182">
        <f t="shared" ca="1" si="11"/>
        <v>84.999176592552161</v>
      </c>
      <c r="P46" s="182">
        <f t="shared" ca="1" si="12"/>
        <v>9.4144657618333092</v>
      </c>
      <c r="Q46" s="182">
        <f t="shared" ca="1" si="13"/>
        <v>0</v>
      </c>
      <c r="R46" s="183">
        <f t="shared" ca="1" si="14"/>
        <v>606.74680000000012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606.74680000000001</v>
      </c>
      <c r="H47" s="184">
        <f t="shared" ca="1" si="2"/>
        <v>586.48145699999998</v>
      </c>
      <c r="I47" s="185">
        <f t="shared" ca="1" si="5"/>
        <v>495.22</v>
      </c>
      <c r="J47" s="182">
        <f t="shared" ca="1" si="6"/>
        <v>82.16</v>
      </c>
      <c r="K47" s="182">
        <f t="shared" ca="1" si="7"/>
        <v>9.1</v>
      </c>
      <c r="L47" s="182">
        <f t="shared" ca="1" si="8"/>
        <v>0</v>
      </c>
      <c r="M47" s="183">
        <f t="shared" ca="1" si="9"/>
        <v>586.48</v>
      </c>
      <c r="N47" s="181">
        <f t="shared" ca="1" si="10"/>
        <v>512.33315764561462</v>
      </c>
      <c r="O47" s="182">
        <f t="shared" ca="1" si="11"/>
        <v>84.999176592552161</v>
      </c>
      <c r="P47" s="182">
        <f t="shared" ca="1" si="12"/>
        <v>9.4144657618333092</v>
      </c>
      <c r="Q47" s="182">
        <f t="shared" ca="1" si="13"/>
        <v>0</v>
      </c>
      <c r="R47" s="183">
        <f t="shared" ca="1" si="14"/>
        <v>606.74680000000012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606.74680000000001</v>
      </c>
      <c r="H48" s="184">
        <f t="shared" ca="1" si="2"/>
        <v>586.48145699999998</v>
      </c>
      <c r="I48" s="185">
        <f t="shared" ca="1" si="5"/>
        <v>495.22</v>
      </c>
      <c r="J48" s="182">
        <f t="shared" ca="1" si="6"/>
        <v>82.16</v>
      </c>
      <c r="K48" s="182">
        <f t="shared" ca="1" si="7"/>
        <v>9.1</v>
      </c>
      <c r="L48" s="182">
        <f t="shared" ca="1" si="8"/>
        <v>0</v>
      </c>
      <c r="M48" s="183">
        <f t="shared" ca="1" si="9"/>
        <v>586.48</v>
      </c>
      <c r="N48" s="181">
        <f t="shared" ca="1" si="10"/>
        <v>512.33315764561462</v>
      </c>
      <c r="O48" s="182">
        <f t="shared" ca="1" si="11"/>
        <v>84.999176592552161</v>
      </c>
      <c r="P48" s="182">
        <f t="shared" ca="1" si="12"/>
        <v>9.4144657618333092</v>
      </c>
      <c r="Q48" s="182">
        <f t="shared" ca="1" si="13"/>
        <v>0</v>
      </c>
      <c r="R48" s="183">
        <f t="shared" ca="1" si="14"/>
        <v>606.74680000000012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539.40890000000002</v>
      </c>
      <c r="H49" s="184">
        <f t="shared" ca="1" si="2"/>
        <v>521.39264300000002</v>
      </c>
      <c r="I49" s="185">
        <f t="shared" ca="1" si="5"/>
        <v>430.13</v>
      </c>
      <c r="J49" s="182">
        <f t="shared" ca="1" si="6"/>
        <v>82.16</v>
      </c>
      <c r="K49" s="182">
        <f t="shared" ca="1" si="7"/>
        <v>9.1</v>
      </c>
      <c r="L49" s="182">
        <f t="shared" ca="1" si="8"/>
        <v>0</v>
      </c>
      <c r="M49" s="183">
        <f t="shared" ca="1" si="9"/>
        <v>521.39</v>
      </c>
      <c r="N49" s="181">
        <f t="shared" ca="1" si="10"/>
        <v>444.99501363087131</v>
      </c>
      <c r="O49" s="182">
        <f t="shared" ca="1" si="11"/>
        <v>84.999396275340928</v>
      </c>
      <c r="P49" s="182">
        <f t="shared" ca="1" si="12"/>
        <v>9.4144900937877605</v>
      </c>
      <c r="Q49" s="182">
        <f t="shared" ca="1" si="13"/>
        <v>0</v>
      </c>
      <c r="R49" s="183">
        <f t="shared" ca="1" si="14"/>
        <v>539.40890000000002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508.40890000000002</v>
      </c>
      <c r="H50" s="184">
        <f t="shared" ca="1" si="2"/>
        <v>491.428043</v>
      </c>
      <c r="I50" s="185">
        <f t="shared" ca="1" si="5"/>
        <v>400.17</v>
      </c>
      <c r="J50" s="182">
        <f t="shared" ca="1" si="6"/>
        <v>82.16</v>
      </c>
      <c r="K50" s="182">
        <f t="shared" ca="1" si="7"/>
        <v>9.1</v>
      </c>
      <c r="L50" s="182">
        <f t="shared" ca="1" si="8"/>
        <v>0</v>
      </c>
      <c r="M50" s="183">
        <f t="shared" ca="1" si="9"/>
        <v>491.43000000000006</v>
      </c>
      <c r="N50" s="181">
        <f t="shared" ca="1" si="10"/>
        <v>413.99586820706924</v>
      </c>
      <c r="O50" s="182">
        <f t="shared" ca="1" si="11"/>
        <v>84.998626913293862</v>
      </c>
      <c r="P50" s="182">
        <f t="shared" ca="1" si="12"/>
        <v>9.4144048796369777</v>
      </c>
      <c r="Q50" s="182">
        <f t="shared" ca="1" si="13"/>
        <v>0</v>
      </c>
      <c r="R50" s="183">
        <f t="shared" ca="1" si="14"/>
        <v>508.40890000000013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519.40890000000002</v>
      </c>
      <c r="H51" s="184">
        <f t="shared" ca="1" si="2"/>
        <v>502.06064300000003</v>
      </c>
      <c r="I51" s="185">
        <f t="shared" ca="1" si="5"/>
        <v>410.8</v>
      </c>
      <c r="J51" s="182">
        <f t="shared" ca="1" si="6"/>
        <v>82.16</v>
      </c>
      <c r="K51" s="182">
        <f t="shared" ca="1" si="7"/>
        <v>9.1</v>
      </c>
      <c r="L51" s="182">
        <f t="shared" ca="1" si="8"/>
        <v>0</v>
      </c>
      <c r="M51" s="183">
        <f t="shared" ca="1" si="9"/>
        <v>502.06000000000006</v>
      </c>
      <c r="N51" s="181">
        <f t="shared" ca="1" si="10"/>
        <v>424.99537131020202</v>
      </c>
      <c r="O51" s="182">
        <f t="shared" ca="1" si="11"/>
        <v>84.999074262040381</v>
      </c>
      <c r="P51" s="182">
        <f t="shared" ca="1" si="12"/>
        <v>9.4144544277576383</v>
      </c>
      <c r="Q51" s="182">
        <f t="shared" ca="1" si="13"/>
        <v>0</v>
      </c>
      <c r="R51" s="183">
        <f t="shared" ca="1" si="14"/>
        <v>519.40890000000002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518.40890000000002</v>
      </c>
      <c r="H52" s="184">
        <f t="shared" ca="1" si="2"/>
        <v>501.094043</v>
      </c>
      <c r="I52" s="185">
        <f t="shared" ca="1" si="5"/>
        <v>409.83</v>
      </c>
      <c r="J52" s="182">
        <f t="shared" ca="1" si="6"/>
        <v>82.16</v>
      </c>
      <c r="K52" s="182">
        <f t="shared" ca="1" si="7"/>
        <v>9.1</v>
      </c>
      <c r="L52" s="182">
        <f t="shared" ca="1" si="8"/>
        <v>0</v>
      </c>
      <c r="M52" s="183">
        <f t="shared" ca="1" si="9"/>
        <v>501.09000000000003</v>
      </c>
      <c r="N52" s="181">
        <f t="shared" ca="1" si="10"/>
        <v>423.99473046159369</v>
      </c>
      <c r="O52" s="182">
        <f t="shared" ca="1" si="11"/>
        <v>84.999651208365776</v>
      </c>
      <c r="P52" s="182">
        <f t="shared" ca="1" si="12"/>
        <v>9.4145183300405115</v>
      </c>
      <c r="Q52" s="182">
        <f t="shared" ca="1" si="13"/>
        <v>0</v>
      </c>
      <c r="R52" s="183">
        <f t="shared" ca="1" si="14"/>
        <v>518.40890000000002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515.40890000000002</v>
      </c>
      <c r="H53" s="184">
        <f t="shared" ca="1" si="2"/>
        <v>498.19424299999997</v>
      </c>
      <c r="I53" s="185">
        <f t="shared" ca="1" si="5"/>
        <v>406.93</v>
      </c>
      <c r="J53" s="182">
        <f t="shared" ca="1" si="6"/>
        <v>82.16</v>
      </c>
      <c r="K53" s="182">
        <f t="shared" ca="1" si="7"/>
        <v>9.1</v>
      </c>
      <c r="L53" s="182">
        <f t="shared" ca="1" si="8"/>
        <v>0</v>
      </c>
      <c r="M53" s="183">
        <f t="shared" ca="1" si="9"/>
        <v>498.19000000000005</v>
      </c>
      <c r="N53" s="181">
        <f t="shared" ca="1" si="10"/>
        <v>420.99468812501254</v>
      </c>
      <c r="O53" s="182">
        <f t="shared" ca="1" si="11"/>
        <v>84.999689323350523</v>
      </c>
      <c r="P53" s="182">
        <f t="shared" ca="1" si="12"/>
        <v>9.4145225516369262</v>
      </c>
      <c r="Q53" s="182">
        <f t="shared" ca="1" si="13"/>
        <v>0</v>
      </c>
      <c r="R53" s="183">
        <f t="shared" ca="1" si="14"/>
        <v>515.40890000000002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530.40890000000002</v>
      </c>
      <c r="H54" s="184">
        <f t="shared" ca="1" si="2"/>
        <v>512.69324300000005</v>
      </c>
      <c r="I54" s="185">
        <f t="shared" ca="1" si="5"/>
        <v>421.43</v>
      </c>
      <c r="J54" s="182">
        <f t="shared" ca="1" si="6"/>
        <v>82.16</v>
      </c>
      <c r="K54" s="182">
        <f t="shared" ca="1" si="7"/>
        <v>9.1</v>
      </c>
      <c r="L54" s="182">
        <f t="shared" ca="1" si="8"/>
        <v>0</v>
      </c>
      <c r="M54" s="183">
        <f t="shared" ca="1" si="9"/>
        <v>512.69000000000005</v>
      </c>
      <c r="N54" s="181">
        <f t="shared" ca="1" si="10"/>
        <v>435.9948950184322</v>
      </c>
      <c r="O54" s="182">
        <f t="shared" ca="1" si="11"/>
        <v>84.999503060328863</v>
      </c>
      <c r="P54" s="182">
        <f t="shared" ca="1" si="12"/>
        <v>9.4145019212389567</v>
      </c>
      <c r="Q54" s="182">
        <f t="shared" ca="1" si="13"/>
        <v>0</v>
      </c>
      <c r="R54" s="183">
        <f t="shared" ca="1" si="14"/>
        <v>530.40890000000002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516.40890000000002</v>
      </c>
      <c r="H55" s="184">
        <f t="shared" ca="1" si="2"/>
        <v>499.160843</v>
      </c>
      <c r="I55" s="185">
        <f t="shared" ca="1" si="5"/>
        <v>407.9</v>
      </c>
      <c r="J55" s="182">
        <f t="shared" ca="1" si="6"/>
        <v>82.16</v>
      </c>
      <c r="K55" s="182">
        <f t="shared" ca="1" si="7"/>
        <v>9.1</v>
      </c>
      <c r="L55" s="182">
        <f t="shared" ca="1" si="8"/>
        <v>0</v>
      </c>
      <c r="M55" s="183">
        <f t="shared" ca="1" si="9"/>
        <v>499.15999999999997</v>
      </c>
      <c r="N55" s="181">
        <f t="shared" ca="1" si="10"/>
        <v>421.99533277906886</v>
      </c>
      <c r="O55" s="182">
        <f t="shared" ca="1" si="11"/>
        <v>84.999108951037755</v>
      </c>
      <c r="P55" s="182">
        <f t="shared" ca="1" si="12"/>
        <v>9.4144582698934212</v>
      </c>
      <c r="Q55" s="182">
        <f t="shared" ca="1" si="13"/>
        <v>0</v>
      </c>
      <c r="R55" s="183">
        <f t="shared" ca="1" si="14"/>
        <v>516.40890000000002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498.40890000000002</v>
      </c>
      <c r="H56" s="184">
        <f t="shared" ca="1" si="2"/>
        <v>481.76204300000001</v>
      </c>
      <c r="I56" s="185">
        <f t="shared" ca="1" si="5"/>
        <v>390.5</v>
      </c>
      <c r="J56" s="182">
        <f t="shared" ca="1" si="6"/>
        <v>82.16</v>
      </c>
      <c r="K56" s="182">
        <f t="shared" ca="1" si="7"/>
        <v>9.1</v>
      </c>
      <c r="L56" s="182">
        <f t="shared" ca="1" si="8"/>
        <v>0</v>
      </c>
      <c r="M56" s="183">
        <f t="shared" ca="1" si="9"/>
        <v>481.76</v>
      </c>
      <c r="N56" s="181">
        <f t="shared" ca="1" si="10"/>
        <v>403.99509185071412</v>
      </c>
      <c r="O56" s="182">
        <f t="shared" ca="1" si="11"/>
        <v>84.999325855197625</v>
      </c>
      <c r="P56" s="182">
        <f t="shared" ca="1" si="12"/>
        <v>9.4144822940883444</v>
      </c>
      <c r="Q56" s="182">
        <f t="shared" ca="1" si="13"/>
        <v>0</v>
      </c>
      <c r="R56" s="183">
        <f t="shared" ca="1" si="14"/>
        <v>498.40890000000013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493.40890000000002</v>
      </c>
      <c r="H57" s="184">
        <f t="shared" ca="1" si="2"/>
        <v>476.92904299999998</v>
      </c>
      <c r="I57" s="185">
        <f t="shared" ca="1" si="5"/>
        <v>385.67</v>
      </c>
      <c r="J57" s="182">
        <f t="shared" ca="1" si="6"/>
        <v>82.16</v>
      </c>
      <c r="K57" s="182">
        <f t="shared" ca="1" si="7"/>
        <v>9.1</v>
      </c>
      <c r="L57" s="182">
        <f t="shared" ca="1" si="8"/>
        <v>0</v>
      </c>
      <c r="M57" s="183">
        <f t="shared" ca="1" si="9"/>
        <v>476.93000000000006</v>
      </c>
      <c r="N57" s="181">
        <f t="shared" ca="1" si="10"/>
        <v>398.99568167865311</v>
      </c>
      <c r="O57" s="182">
        <f t="shared" ca="1" si="11"/>
        <v>84.998794842010355</v>
      </c>
      <c r="P57" s="182">
        <f t="shared" ca="1" si="12"/>
        <v>9.4144234793365928</v>
      </c>
      <c r="Q57" s="182">
        <f t="shared" ca="1" si="13"/>
        <v>0</v>
      </c>
      <c r="R57" s="183">
        <f t="shared" ca="1" si="14"/>
        <v>493.40890000000007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492.40890000000002</v>
      </c>
      <c r="H58" s="184">
        <f t="shared" ca="1" si="2"/>
        <v>475.96244300000001</v>
      </c>
      <c r="I58" s="185">
        <f t="shared" ca="1" si="5"/>
        <v>384.7</v>
      </c>
      <c r="J58" s="182">
        <f t="shared" ca="1" si="6"/>
        <v>82.16</v>
      </c>
      <c r="K58" s="182">
        <f t="shared" ca="1" si="7"/>
        <v>9.1</v>
      </c>
      <c r="L58" s="182">
        <f t="shared" ca="1" si="8"/>
        <v>0</v>
      </c>
      <c r="M58" s="183">
        <f t="shared" ca="1" si="9"/>
        <v>475.96000000000004</v>
      </c>
      <c r="N58" s="181">
        <f t="shared" ca="1" si="10"/>
        <v>397.99500762669135</v>
      </c>
      <c r="O58" s="182">
        <f t="shared" ca="1" si="11"/>
        <v>84.99940168081352</v>
      </c>
      <c r="P58" s="182">
        <f t="shared" ca="1" si="12"/>
        <v>9.4144906924951677</v>
      </c>
      <c r="Q58" s="182">
        <f t="shared" ca="1" si="13"/>
        <v>0</v>
      </c>
      <c r="R58" s="183">
        <f t="shared" ca="1" si="14"/>
        <v>492.40890000000002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505.40890000000002</v>
      </c>
      <c r="H59" s="184">
        <f t="shared" ca="1" si="2"/>
        <v>488.52824299999997</v>
      </c>
      <c r="I59" s="185">
        <f t="shared" ca="1" si="5"/>
        <v>397.27</v>
      </c>
      <c r="J59" s="182">
        <f t="shared" ca="1" si="6"/>
        <v>82.16</v>
      </c>
      <c r="K59" s="182">
        <f t="shared" ca="1" si="7"/>
        <v>9.1</v>
      </c>
      <c r="L59" s="182">
        <f t="shared" ca="1" si="8"/>
        <v>0</v>
      </c>
      <c r="M59" s="183">
        <f t="shared" ca="1" si="9"/>
        <v>488.53</v>
      </c>
      <c r="N59" s="181">
        <f t="shared" ca="1" si="10"/>
        <v>410.99583178719831</v>
      </c>
      <c r="O59" s="182">
        <f t="shared" ca="1" si="11"/>
        <v>84.998659701553635</v>
      </c>
      <c r="P59" s="182">
        <f t="shared" ca="1" si="12"/>
        <v>9.4144085112480305</v>
      </c>
      <c r="Q59" s="182">
        <f t="shared" ca="1" si="13"/>
        <v>0</v>
      </c>
      <c r="R59" s="183">
        <f t="shared" ca="1" si="14"/>
        <v>505.40889999999996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504.40890000000002</v>
      </c>
      <c r="H60" s="184">
        <f t="shared" ca="1" si="2"/>
        <v>487.561643</v>
      </c>
      <c r="I60" s="185">
        <f t="shared" ca="1" si="5"/>
        <v>396.3</v>
      </c>
      <c r="J60" s="182">
        <f t="shared" ca="1" si="6"/>
        <v>82.16</v>
      </c>
      <c r="K60" s="182">
        <f t="shared" ca="1" si="7"/>
        <v>9.1</v>
      </c>
      <c r="L60" s="182">
        <f t="shared" ca="1" si="8"/>
        <v>0</v>
      </c>
      <c r="M60" s="183">
        <f t="shared" ca="1" si="9"/>
        <v>487.56000000000006</v>
      </c>
      <c r="N60" s="181">
        <f t="shared" ca="1" si="10"/>
        <v>409.99517407088359</v>
      </c>
      <c r="O60" s="182">
        <f t="shared" ca="1" si="11"/>
        <v>84.999251833620463</v>
      </c>
      <c r="P60" s="182">
        <f t="shared" ca="1" si="12"/>
        <v>9.4144740954959367</v>
      </c>
      <c r="Q60" s="182">
        <f t="shared" ca="1" si="13"/>
        <v>0</v>
      </c>
      <c r="R60" s="183">
        <f t="shared" ca="1" si="14"/>
        <v>504.40890000000002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507.40890000000002</v>
      </c>
      <c r="H61" s="184">
        <f t="shared" ca="1" si="2"/>
        <v>490.46144299999997</v>
      </c>
      <c r="I61" s="185">
        <f t="shared" ca="1" si="5"/>
        <v>399.2</v>
      </c>
      <c r="J61" s="182">
        <f t="shared" ca="1" si="6"/>
        <v>82.16</v>
      </c>
      <c r="K61" s="182">
        <f t="shared" ca="1" si="7"/>
        <v>9.1</v>
      </c>
      <c r="L61" s="182">
        <f t="shared" ca="1" si="8"/>
        <v>0</v>
      </c>
      <c r="M61" s="183">
        <f t="shared" ca="1" si="9"/>
        <v>490.46000000000004</v>
      </c>
      <c r="N61" s="181">
        <f t="shared" ca="1" si="10"/>
        <v>412.99521445173923</v>
      </c>
      <c r="O61" s="182">
        <f t="shared" ca="1" si="11"/>
        <v>84.999215479345906</v>
      </c>
      <c r="P61" s="182">
        <f t="shared" ca="1" si="12"/>
        <v>9.4144700689148983</v>
      </c>
      <c r="Q61" s="182">
        <f t="shared" ca="1" si="13"/>
        <v>0</v>
      </c>
      <c r="R61" s="183">
        <f t="shared" ca="1" si="14"/>
        <v>507.40890000000007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500.40890000000002</v>
      </c>
      <c r="H62" s="184">
        <f t="shared" ca="1" si="2"/>
        <v>483.695243</v>
      </c>
      <c r="I62" s="185">
        <f t="shared" ca="1" si="5"/>
        <v>392.44</v>
      </c>
      <c r="J62" s="182">
        <f t="shared" ca="1" si="6"/>
        <v>82.16</v>
      </c>
      <c r="K62" s="182">
        <f t="shared" ca="1" si="7"/>
        <v>9.1</v>
      </c>
      <c r="L62" s="182">
        <f t="shared" ca="1" si="8"/>
        <v>0</v>
      </c>
      <c r="M62" s="183">
        <f t="shared" ca="1" si="9"/>
        <v>483.70000000000005</v>
      </c>
      <c r="N62" s="181">
        <f t="shared" ca="1" si="10"/>
        <v>405.99642074839778</v>
      </c>
      <c r="O62" s="182">
        <f t="shared" ca="1" si="11"/>
        <v>84.99812946867894</v>
      </c>
      <c r="P62" s="182">
        <f t="shared" ca="1" si="12"/>
        <v>9.4143497829232992</v>
      </c>
      <c r="Q62" s="182">
        <f t="shared" ca="1" si="13"/>
        <v>0</v>
      </c>
      <c r="R62" s="183">
        <f t="shared" ca="1" si="14"/>
        <v>500.40890000000002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519.40890000000002</v>
      </c>
      <c r="H63" s="184">
        <f t="shared" ca="1" si="2"/>
        <v>502.06064300000003</v>
      </c>
      <c r="I63" s="185">
        <f t="shared" ca="1" si="5"/>
        <v>410.8</v>
      </c>
      <c r="J63" s="182">
        <f t="shared" ca="1" si="6"/>
        <v>82.16</v>
      </c>
      <c r="K63" s="182">
        <f t="shared" ca="1" si="7"/>
        <v>9.1</v>
      </c>
      <c r="L63" s="182">
        <f t="shared" ca="1" si="8"/>
        <v>0</v>
      </c>
      <c r="M63" s="183">
        <f t="shared" ca="1" si="9"/>
        <v>502.06000000000006</v>
      </c>
      <c r="N63" s="181">
        <f t="shared" ca="1" si="10"/>
        <v>424.99537131020202</v>
      </c>
      <c r="O63" s="182">
        <f t="shared" ca="1" si="11"/>
        <v>84.999074262040381</v>
      </c>
      <c r="P63" s="182">
        <f t="shared" ca="1" si="12"/>
        <v>9.4144544277576383</v>
      </c>
      <c r="Q63" s="182">
        <f t="shared" ca="1" si="13"/>
        <v>0</v>
      </c>
      <c r="R63" s="183">
        <f t="shared" ca="1" si="14"/>
        <v>519.40890000000002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531.40890000000002</v>
      </c>
      <c r="H64" s="184">
        <f t="shared" ca="1" si="2"/>
        <v>513.65984300000002</v>
      </c>
      <c r="I64" s="185">
        <f t="shared" ca="1" si="5"/>
        <v>422.4</v>
      </c>
      <c r="J64" s="182">
        <f t="shared" ca="1" si="6"/>
        <v>82.16</v>
      </c>
      <c r="K64" s="182">
        <f t="shared" ca="1" si="7"/>
        <v>9.1</v>
      </c>
      <c r="L64" s="182">
        <f t="shared" ca="1" si="8"/>
        <v>0</v>
      </c>
      <c r="M64" s="183">
        <f t="shared" ca="1" si="9"/>
        <v>513.66</v>
      </c>
      <c r="N64" s="181">
        <f t="shared" ca="1" si="10"/>
        <v>436.99552108398552</v>
      </c>
      <c r="O64" s="182">
        <f t="shared" ca="1" si="11"/>
        <v>84.998939422964611</v>
      </c>
      <c r="P64" s="182">
        <f t="shared" ca="1" si="12"/>
        <v>9.414439493049878</v>
      </c>
      <c r="Q64" s="182">
        <f t="shared" ca="1" si="13"/>
        <v>0</v>
      </c>
      <c r="R64" s="183">
        <f t="shared" ca="1" si="14"/>
        <v>531.40890000000002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594.20889999999997</v>
      </c>
      <c r="H65" s="184">
        <f t="shared" ca="1" si="2"/>
        <v>574.36232299999995</v>
      </c>
      <c r="I65" s="185">
        <f t="shared" ca="1" si="5"/>
        <v>444.63</v>
      </c>
      <c r="J65" s="182">
        <f t="shared" ca="1" si="6"/>
        <v>120.63</v>
      </c>
      <c r="K65" s="182">
        <f t="shared" ca="1" si="7"/>
        <v>9.1</v>
      </c>
      <c r="L65" s="182">
        <f t="shared" ca="1" si="8"/>
        <v>0</v>
      </c>
      <c r="M65" s="183">
        <f t="shared" ca="1" si="9"/>
        <v>574.36</v>
      </c>
      <c r="N65" s="181">
        <f t="shared" ca="1" si="10"/>
        <v>459.99565291280732</v>
      </c>
      <c r="O65" s="182">
        <f t="shared" ca="1" si="11"/>
        <v>124.79876663938991</v>
      </c>
      <c r="P65" s="182">
        <f t="shared" ca="1" si="12"/>
        <v>9.4144804478027702</v>
      </c>
      <c r="Q65" s="182">
        <f t="shared" ca="1" si="13"/>
        <v>0</v>
      </c>
      <c r="R65" s="183">
        <f t="shared" ca="1" si="14"/>
        <v>594.20890000000009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651.74680000000001</v>
      </c>
      <c r="H66" s="184">
        <f t="shared" ca="1" si="2"/>
        <v>629.97845700000005</v>
      </c>
      <c r="I66" s="185">
        <f t="shared" ca="1" si="5"/>
        <v>495.23</v>
      </c>
      <c r="J66" s="182">
        <f t="shared" ca="1" si="6"/>
        <v>125.66</v>
      </c>
      <c r="K66" s="182">
        <f t="shared" ca="1" si="7"/>
        <v>9.1</v>
      </c>
      <c r="L66" s="182">
        <f t="shared" ca="1" si="8"/>
        <v>0</v>
      </c>
      <c r="M66" s="183">
        <f t="shared" ca="1" si="9"/>
        <v>629.99</v>
      </c>
      <c r="N66" s="181">
        <f t="shared" ca="1" si="10"/>
        <v>512.33284300385719</v>
      </c>
      <c r="O66" s="182">
        <f t="shared" ca="1" si="11"/>
        <v>129.99968711884316</v>
      </c>
      <c r="P66" s="182">
        <f t="shared" ca="1" si="12"/>
        <v>9.4142698772996383</v>
      </c>
      <c r="Q66" s="182">
        <f t="shared" ca="1" si="13"/>
        <v>0</v>
      </c>
      <c r="R66" s="183">
        <f t="shared" ca="1" si="14"/>
        <v>651.74679999999989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656.94680000000005</v>
      </c>
      <c r="H67" s="184">
        <f t="shared" ref="H67:H98" ca="1" si="17">INDIRECT("ISGS_Delhi_pp!" &amp; $V$3 &amp; X67)</f>
        <v>635.00477699999999</v>
      </c>
      <c r="I67" s="185">
        <f t="shared" ca="1" si="5"/>
        <v>495.22</v>
      </c>
      <c r="J67" s="182">
        <f t="shared" ca="1" si="6"/>
        <v>130.68</v>
      </c>
      <c r="K67" s="182">
        <f t="shared" ca="1" si="7"/>
        <v>9.1</v>
      </c>
      <c r="L67" s="182">
        <f t="shared" ca="1" si="8"/>
        <v>0</v>
      </c>
      <c r="M67" s="183">
        <f t="shared" ca="1" si="9"/>
        <v>635.00000000000011</v>
      </c>
      <c r="N67" s="181">
        <f t="shared" ca="1" si="10"/>
        <v>512.33573904881894</v>
      </c>
      <c r="O67" s="182">
        <f t="shared" ca="1" si="11"/>
        <v>135.19654775433074</v>
      </c>
      <c r="P67" s="182">
        <f t="shared" ca="1" si="12"/>
        <v>9.414513196850395</v>
      </c>
      <c r="Q67" s="182">
        <f t="shared" ca="1" si="13"/>
        <v>0</v>
      </c>
      <c r="R67" s="183">
        <f t="shared" ca="1" si="14"/>
        <v>656.94680000000005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667.34680000000003</v>
      </c>
      <c r="H68" s="184">
        <f t="shared" ca="1" si="17"/>
        <v>645.05741699999999</v>
      </c>
      <c r="I68" s="185">
        <f t="shared" ref="I68:I98" ca="1" si="20">INDIRECT("BRPL_EOD!" &amp; $V$3 &amp; X68)</f>
        <v>495.23</v>
      </c>
      <c r="J68" s="182">
        <f t="shared" ref="J68:J98" ca="1" si="21">INDIRECT("BYPL_EOD!" &amp; $V$3 &amp; X68)</f>
        <v>140.74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645.07000000000005</v>
      </c>
      <c r="N68" s="181">
        <f t="shared" ref="N68:N98" ca="1" si="25">INDIRECT("BRPL_ISGS_exbus!" &amp; $V$3 &amp; X68)</f>
        <v>512.33223644565703</v>
      </c>
      <c r="O68" s="182">
        <f t="shared" ref="O68:O98" ca="1" si="26">INDIRECT("BYPL_ISGS_exbus!" &amp; $V$3 &amp; X68)</f>
        <v>145.60030482273243</v>
      </c>
      <c r="P68" s="182">
        <f t="shared" ref="P68:P98" ca="1" si="27">INDIRECT("TPDDL_ISGS_exbus!" &amp; $V$3 &amp; X68)</f>
        <v>9.4142587316105235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667.34680000000003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663.84150599999998</v>
      </c>
      <c r="I69" s="185">
        <f t="shared" ca="1" si="20"/>
        <v>495.23</v>
      </c>
      <c r="J69" s="182">
        <f t="shared" ca="1" si="21"/>
        <v>159.52000000000001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663.85</v>
      </c>
      <c r="N69" s="181">
        <f t="shared" ca="1" si="25"/>
        <v>512.3356753861716</v>
      </c>
      <c r="O69" s="182">
        <f t="shared" ca="1" si="26"/>
        <v>165.02995969065299</v>
      </c>
      <c r="P69" s="182">
        <f t="shared" ca="1" si="27"/>
        <v>9.4143219231754145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663.84150599999998</v>
      </c>
      <c r="I70" s="185">
        <f t="shared" ca="1" si="20"/>
        <v>495.23</v>
      </c>
      <c r="J70" s="182">
        <f t="shared" ca="1" si="21"/>
        <v>159.52000000000001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663.85</v>
      </c>
      <c r="N70" s="181">
        <f t="shared" ca="1" si="25"/>
        <v>512.3356753861716</v>
      </c>
      <c r="O70" s="182">
        <f t="shared" ca="1" si="26"/>
        <v>165.02995969065299</v>
      </c>
      <c r="P70" s="182">
        <f t="shared" ca="1" si="27"/>
        <v>9.4143219231754145</v>
      </c>
      <c r="Q70" s="182">
        <f t="shared" ca="1" si="28"/>
        <v>0</v>
      </c>
      <c r="R70" s="183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663.84150599999998</v>
      </c>
      <c r="I71" s="185">
        <f t="shared" ca="1" si="20"/>
        <v>495.23</v>
      </c>
      <c r="J71" s="182">
        <f t="shared" ca="1" si="21"/>
        <v>159.52000000000001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663.85</v>
      </c>
      <c r="N71" s="181">
        <f t="shared" ca="1" si="25"/>
        <v>512.3356753861716</v>
      </c>
      <c r="O71" s="182">
        <f t="shared" ca="1" si="26"/>
        <v>165.02995969065299</v>
      </c>
      <c r="P71" s="182">
        <f t="shared" ca="1" si="27"/>
        <v>9.4143219231754145</v>
      </c>
      <c r="Q71" s="182">
        <f t="shared" ca="1" si="28"/>
        <v>0</v>
      </c>
      <c r="R71" s="183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663.84150599999998</v>
      </c>
      <c r="I72" s="185">
        <f t="shared" ca="1" si="20"/>
        <v>495.23</v>
      </c>
      <c r="J72" s="182">
        <f t="shared" ca="1" si="21"/>
        <v>159.52000000000001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663.85</v>
      </c>
      <c r="N72" s="181">
        <f t="shared" ca="1" si="25"/>
        <v>512.3356753861716</v>
      </c>
      <c r="O72" s="182">
        <f t="shared" ca="1" si="26"/>
        <v>165.02995969065299</v>
      </c>
      <c r="P72" s="182">
        <f t="shared" ca="1" si="27"/>
        <v>9.4143219231754145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663.84150599999998</v>
      </c>
      <c r="I73" s="185">
        <f t="shared" ca="1" si="20"/>
        <v>495.23</v>
      </c>
      <c r="J73" s="182">
        <f t="shared" ca="1" si="21"/>
        <v>159.52000000000001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663.85</v>
      </c>
      <c r="N73" s="181">
        <f t="shared" ca="1" si="25"/>
        <v>512.3356753861716</v>
      </c>
      <c r="O73" s="182">
        <f t="shared" ca="1" si="26"/>
        <v>165.02995969065299</v>
      </c>
      <c r="P73" s="182">
        <f t="shared" ca="1" si="27"/>
        <v>9.4143219231754145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663.84150599999998</v>
      </c>
      <c r="I74" s="185">
        <f t="shared" ca="1" si="20"/>
        <v>495.23</v>
      </c>
      <c r="J74" s="182">
        <f t="shared" ca="1" si="21"/>
        <v>159.52000000000001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663.85</v>
      </c>
      <c r="N74" s="181">
        <f t="shared" ca="1" si="25"/>
        <v>512.3356753861716</v>
      </c>
      <c r="O74" s="182">
        <f t="shared" ca="1" si="26"/>
        <v>165.02995969065299</v>
      </c>
      <c r="P74" s="182">
        <f t="shared" ca="1" si="27"/>
        <v>9.4143219231754145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663.84150599999998</v>
      </c>
      <c r="I75" s="185">
        <f t="shared" ca="1" si="20"/>
        <v>495.23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663.85</v>
      </c>
      <c r="N75" s="181">
        <f t="shared" ca="1" si="25"/>
        <v>512.3356753861716</v>
      </c>
      <c r="O75" s="182">
        <f t="shared" ca="1" si="26"/>
        <v>165.02995969065299</v>
      </c>
      <c r="P75" s="182">
        <f t="shared" ca="1" si="27"/>
        <v>9.4143219231754145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14.974536807749992</v>
      </c>
      <c r="H99" s="59">
        <f t="shared" ca="1" si="30"/>
        <v>14.474387273999982</v>
      </c>
      <c r="I99" s="173">
        <f t="shared" ca="1" si="30"/>
        <v>11.199962500000019</v>
      </c>
      <c r="J99" s="54">
        <f t="shared" ca="1" si="30"/>
        <v>3.0731950000000019</v>
      </c>
      <c r="K99" s="54">
        <f t="shared" ca="1" si="30"/>
        <v>0.20132500000000031</v>
      </c>
      <c r="L99" s="54">
        <f t="shared" ca="1" si="30"/>
        <v>0</v>
      </c>
      <c r="M99" s="55">
        <f t="shared" ca="1" si="30"/>
        <v>14.474482499999988</v>
      </c>
      <c r="N99" s="56">
        <f t="shared" ca="1" si="30"/>
        <v>11.586895545428213</v>
      </c>
      <c r="O99" s="54">
        <f t="shared" ca="1" si="30"/>
        <v>3.1793610626888147</v>
      </c>
      <c r="P99" s="54">
        <f t="shared" ca="1" si="30"/>
        <v>0.20828019963298613</v>
      </c>
      <c r="Q99" s="54">
        <f t="shared" ca="1" si="30"/>
        <v>0</v>
      </c>
      <c r="R99" s="55">
        <f t="shared" ca="1" si="30"/>
        <v>14.974536807749992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45196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45196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45196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2023-10-03T10:29:31Z</dcterms:modified>
</cp:coreProperties>
</file>